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<sst xmlns="http://schemas.openxmlformats.org/spreadsheetml/2006/main" count="113" uniqueCount="62">
  <si>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</si>
  <si>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</si>
  <si>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</si>
  <si>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</si>
  <si>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</si>
  <si>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</si>
  <si>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</si>
  <si>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</si>
  <si>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</si>
  <si>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</si>
  <si>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</si>
  <si>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</si>
  <si>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</si>
  <si>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</si>
  <si>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</si>
  <si>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</si>
  <si>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</si>
  <si>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</si>
  <si>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</si>
  <si>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</si>
  <si>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</si>
  <si>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</si>
  <si>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</si>
  <si>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</si>
  <si>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</si>
  <si>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</si>
  <si>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</si>
  <si>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</si>
  <si>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</si>
  <si>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</si>
  <si>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</si>
  <si>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</si>
  <si>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</si>
  <si>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</si>
  <si>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</si>
  <si>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</si>
  <si>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</si>
  <si>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</si>
  <si>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</si>
  <si>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</si>
  <si>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</si>
  <si>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</si>
  <si>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</si>
  <si>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</si>
  <si>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</si>
  <si>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</si>
  <si>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</si>
  <si>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</si>
  <si>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</si>
  <si>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</si>
  <si>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</si>
  <si>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</si>
  <si>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</si>
  <si>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</si>
  <si>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</si>
  <si>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</si>
  <si>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</si>
  <si>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109年5月來臺旅客人次及成長率－按居住地分
Table 1-2 Visitor Arrivals by Residence,
May,2020</t>
  </si>
  <si>
    <t>109年5月 May.., 2020</t>
  </si>
  <si>
    <t>108年5月 May..,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</si>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</sst>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87.0</v>
      </c>
      <c r="E4" s="5" t="n">
        <v>80.0</v>
      </c>
      <c r="F4" s="6" t="n">
        <v>7.0</v>
      </c>
      <c r="G4" s="5" t="n">
        <f>H4+I4</f>
        <v>139681.0</v>
      </c>
      <c r="H4" s="5" t="n">
        <v>129604.0</v>
      </c>
      <c r="I4" s="6" t="n">
        <v>10077.0</v>
      </c>
      <c r="J4" s="7" t="n">
        <f>IF(G4=0,"-",((D4/G4)-1)*100)</f>
        <v>-99.93771522254279</v>
      </c>
      <c r="K4" s="7" t="n">
        <f>IF(H4=0,"-",((E4/H4)-1)*100)</f>
        <v>-99.93827351007684</v>
      </c>
      <c r="L4" s="7" t="n">
        <f>IF(I4=0,"-",((F4/I4)-1)*100)</f>
        <v>-99.93053488141312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581.0</v>
      </c>
      <c r="E5" s="5" t="n">
        <v>581.0</v>
      </c>
      <c r="F5" s="6" t="n">
        <v>0.0</v>
      </c>
      <c r="G5" s="5" t="n">
        <f ref="G5:G48" si="1" t="shared">H5+I5</f>
        <v>316168.0</v>
      </c>
      <c r="H5" s="5" t="n">
        <v>313432.0</v>
      </c>
      <c r="I5" s="6" t="n">
        <v>2736.0</v>
      </c>
      <c r="J5" s="7" t="n">
        <f ref="J5:L49" si="2" t="shared">IF(G5=0,"-",((D5/G5)-1)*100)</f>
        <v>-99.81623693732446</v>
      </c>
      <c r="K5" s="7" t="n">
        <f si="2" t="shared"/>
        <v>-99.8146328390209</v>
      </c>
      <c r="L5" s="7" t="n">
        <f si="2" t="shared"/>
        <v>-100.0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242.0</v>
      </c>
      <c r="E6" s="5" t="n">
        <v>7.0</v>
      </c>
      <c r="F6" s="6" t="n">
        <v>235.0</v>
      </c>
      <c r="G6" s="5" t="n">
        <f si="1" t="shared"/>
        <v>167157.0</v>
      </c>
      <c r="H6" s="5" t="n">
        <v>136.0</v>
      </c>
      <c r="I6" s="6" t="n">
        <v>167021.0</v>
      </c>
      <c r="J6" s="7" t="n">
        <f si="2" t="shared"/>
        <v>-99.85522592532769</v>
      </c>
      <c r="K6" s="7" t="n">
        <f si="2" t="shared"/>
        <v>-94.85294117647058</v>
      </c>
      <c r="L6" s="7" t="n">
        <f si="2" t="shared"/>
        <v>-99.85929913004952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117.0</v>
      </c>
      <c r="E7" s="5" t="n">
        <v>7.0</v>
      </c>
      <c r="F7" s="6" t="n">
        <v>110.0</v>
      </c>
      <c r="G7" s="5" t="n">
        <f si="1" t="shared"/>
        <v>80273.0</v>
      </c>
      <c r="H7" s="5" t="n">
        <v>338.0</v>
      </c>
      <c r="I7" s="6" t="n">
        <v>79935.0</v>
      </c>
      <c r="J7" s="7" t="n">
        <f si="2" t="shared"/>
        <v>-99.85424738081298</v>
      </c>
      <c r="K7" s="7" t="n">
        <f si="2" t="shared"/>
        <v>-97.92899408284023</v>
      </c>
      <c r="L7" s="7" t="n">
        <f si="2" t="shared"/>
        <v>-99.8623881904047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30.0</v>
      </c>
      <c r="E8" s="5" t="n">
        <v>0.0</v>
      </c>
      <c r="F8" s="6" t="n">
        <v>30.0</v>
      </c>
      <c r="G8" s="5" t="n">
        <f si="1" t="shared"/>
        <v>4085.0</v>
      </c>
      <c r="H8" s="5" t="n">
        <v>0.0</v>
      </c>
      <c r="I8" s="6" t="n">
        <v>4085.0</v>
      </c>
      <c r="J8" s="7" t="n">
        <f si="2" t="shared"/>
        <v>-99.265605875153</v>
      </c>
      <c r="K8" s="7" t="str">
        <f si="2" t="shared"/>
        <v>-</v>
      </c>
      <c r="L8" s="7" t="n">
        <f si="2" t="shared"/>
        <v>-99.265605875153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6.0</v>
      </c>
      <c r="E9" s="5" t="n">
        <v>0.0</v>
      </c>
      <c r="F9" s="6" t="n">
        <v>6.0</v>
      </c>
      <c r="G9" s="5" t="n">
        <f si="1" t="shared"/>
        <v>2044.0</v>
      </c>
      <c r="H9" s="5" t="n">
        <v>6.0</v>
      </c>
      <c r="I9" s="6" t="n">
        <v>2038.0</v>
      </c>
      <c r="J9" s="7" t="n">
        <f si="2" t="shared"/>
        <v>-99.706457925636</v>
      </c>
      <c r="K9" s="7" t="n">
        <f si="2" t="shared"/>
        <v>-100.0</v>
      </c>
      <c r="L9" s="7" t="n">
        <f si="2" t="shared"/>
        <v>-99.70559371933267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61.0</v>
      </c>
      <c r="E10" s="5" t="n">
        <v>0.0</v>
      </c>
      <c r="F10" s="6" t="n">
        <v>61.0</v>
      </c>
      <c r="G10" s="5" t="n">
        <f si="1" t="shared"/>
        <v>48125.0</v>
      </c>
      <c r="H10" s="5" t="n">
        <v>62.0</v>
      </c>
      <c r="I10" s="6" t="n">
        <v>48063.0</v>
      </c>
      <c r="J10" s="7" t="n">
        <f si="2" t="shared"/>
        <v>-99.87324675324676</v>
      </c>
      <c r="K10" s="7" t="n">
        <f si="2" t="shared"/>
        <v>-100.0</v>
      </c>
      <c r="L10" s="7" t="n">
        <f si="2" t="shared"/>
        <v>-99.87308324490772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58.0</v>
      </c>
      <c r="E11" s="5" t="n">
        <v>0.0</v>
      </c>
      <c r="F11" s="6" t="n">
        <v>58.0</v>
      </c>
      <c r="G11" s="5" t="n">
        <f si="1" t="shared"/>
        <v>33953.0</v>
      </c>
      <c r="H11" s="5" t="n">
        <v>31.0</v>
      </c>
      <c r="I11" s="6" t="n">
        <v>33922.0</v>
      </c>
      <c r="J11" s="7" t="n">
        <f si="2" t="shared"/>
        <v>-99.82917562512885</v>
      </c>
      <c r="K11" s="7" t="n">
        <f si="2" t="shared"/>
        <v>-100.0</v>
      </c>
      <c r="L11" s="7" t="n">
        <f si="2" t="shared"/>
        <v>-99.82901951535877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507.0</v>
      </c>
      <c r="E12" s="5" t="n">
        <v>0.0</v>
      </c>
      <c r="F12" s="6" t="n">
        <v>507.0</v>
      </c>
      <c r="G12" s="5" t="n">
        <f si="1" t="shared"/>
        <v>20262.0</v>
      </c>
      <c r="H12" s="5" t="n">
        <v>34.0</v>
      </c>
      <c r="I12" s="6" t="n">
        <v>20228.0</v>
      </c>
      <c r="J12" s="7" t="n">
        <f si="2" t="shared"/>
        <v>-97.49777909387029</v>
      </c>
      <c r="K12" s="7" t="n">
        <f si="2" t="shared"/>
        <v>-100.0</v>
      </c>
      <c r="L12" s="7" t="n">
        <f si="2" t="shared"/>
        <v>-97.49357326478149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124.0</v>
      </c>
      <c r="E13" s="5" t="n">
        <v>1.0</v>
      </c>
      <c r="F13" s="6" t="n">
        <v>123.0</v>
      </c>
      <c r="G13" s="5" t="n">
        <f si="1" t="shared"/>
        <v>50689.0</v>
      </c>
      <c r="H13" s="5" t="n">
        <v>267.0</v>
      </c>
      <c r="I13" s="6" t="n">
        <v>50422.0</v>
      </c>
      <c r="J13" s="7" t="n">
        <f si="2" t="shared"/>
        <v>-99.75537098778827</v>
      </c>
      <c r="K13" s="7" t="n">
        <f si="2" t="shared"/>
        <v>-99.625468164794</v>
      </c>
      <c r="L13" s="7" t="n">
        <f si="2" t="shared"/>
        <v>-99.75605886319464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1.0</v>
      </c>
      <c r="E14" s="5" t="n">
        <v>0.0</v>
      </c>
      <c r="F14" s="6" t="n">
        <v>1.0</v>
      </c>
      <c r="G14" s="5" t="n">
        <f si="1" t="shared"/>
        <v>37656.0</v>
      </c>
      <c r="H14" s="5" t="n">
        <v>25.0</v>
      </c>
      <c r="I14" s="6" t="n">
        <v>37631.0</v>
      </c>
      <c r="J14" s="7" t="n">
        <f si="2" t="shared"/>
        <v>-99.99734438070959</v>
      </c>
      <c r="K14" s="7" t="n">
        <f si="2" t="shared"/>
        <v>-100.0</v>
      </c>
      <c r="L14" s="7" t="n">
        <f si="2" t="shared"/>
        <v>-99.99734261645983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594.0</v>
      </c>
      <c r="E15" s="5" t="n">
        <v>26.0</v>
      </c>
      <c r="F15" s="6" t="n">
        <v>568.0</v>
      </c>
      <c r="G15" s="5" t="n">
        <f si="1" t="shared"/>
        <v>31685.0</v>
      </c>
      <c r="H15" s="5" t="n">
        <v>207.0</v>
      </c>
      <c r="I15" s="6" t="n">
        <v>31478.0</v>
      </c>
      <c r="J15" s="7" t="n">
        <f si="2" t="shared"/>
        <v>-98.12529588133187</v>
      </c>
      <c r="K15" s="7" t="n">
        <f si="2" t="shared"/>
        <v>-87.43961352657004</v>
      </c>
      <c r="L15" s="7" t="n">
        <f si="2" t="shared"/>
        <v>-98.19556515661732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14.0</v>
      </c>
      <c r="E16" s="5" t="n">
        <f si="3" t="shared"/>
        <v>2.0</v>
      </c>
      <c r="F16" s="5" t="n">
        <f si="3" t="shared"/>
        <v>12.0</v>
      </c>
      <c r="G16" s="5" t="n">
        <f si="3" t="shared"/>
        <v>3141.0</v>
      </c>
      <c r="H16" s="5" t="n">
        <f si="3" t="shared"/>
        <v>29.0</v>
      </c>
      <c r="I16" s="5" t="n">
        <f si="3" t="shared"/>
        <v>3112.0</v>
      </c>
      <c r="J16" s="7" t="n">
        <f si="2" t="shared"/>
        <v>-99.55428207577205</v>
      </c>
      <c r="K16" s="7" t="n">
        <f si="2" t="shared"/>
        <v>-93.10344827586206</v>
      </c>
      <c r="L16" s="7" t="n">
        <f si="2" t="shared"/>
        <v>-99.61439588688947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1359.0</v>
      </c>
      <c r="E17" s="5" t="n">
        <v>29.0</v>
      </c>
      <c r="F17" s="6" t="n">
        <v>1330.0</v>
      </c>
      <c r="G17" s="5" t="n">
        <f si="1" t="shared"/>
        <v>225511.0</v>
      </c>
      <c r="H17" s="5" t="n">
        <v>655.0</v>
      </c>
      <c r="I17" s="6" t="n">
        <v>224856.0</v>
      </c>
      <c r="J17" s="7" t="n">
        <f si="2" t="shared"/>
        <v>-99.39736864277131</v>
      </c>
      <c r="K17" s="7" t="n">
        <f si="2" t="shared"/>
        <v>-95.57251908396947</v>
      </c>
      <c r="L17" s="7" t="n">
        <f si="2" t="shared"/>
        <v>-99.4085103355036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2.0</v>
      </c>
      <c r="E18" s="5" t="n">
        <f si="4" t="shared"/>
        <v>0.0</v>
      </c>
      <c r="F18" s="5" t="n">
        <f si="4" t="shared"/>
        <v>2.0</v>
      </c>
      <c r="G18" s="5" t="n">
        <f si="4" t="shared"/>
        <v>1796.0</v>
      </c>
      <c r="H18" s="5" t="n">
        <f si="4" t="shared"/>
        <v>8.0</v>
      </c>
      <c r="I18" s="5" t="n">
        <f si="4" t="shared"/>
        <v>1788.0</v>
      </c>
      <c r="J18" s="7" t="n">
        <f si="2" t="shared"/>
        <v>-99.88864142538975</v>
      </c>
      <c r="K18" s="7" t="n">
        <f si="2" t="shared"/>
        <v>-100.0</v>
      </c>
      <c r="L18" s="7" t="n">
        <f si="2" t="shared"/>
        <v>-99.88814317673378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2424.0</v>
      </c>
      <c r="E19" s="5" t="n">
        <v>704.0</v>
      </c>
      <c r="F19" s="6" t="n">
        <v>1720.0</v>
      </c>
      <c r="G19" s="5" t="n">
        <f si="1" t="shared"/>
        <v>936715.0</v>
      </c>
      <c r="H19" s="5" t="n">
        <v>444179.0</v>
      </c>
      <c r="I19" s="6" t="n">
        <v>492536.0</v>
      </c>
      <c r="J19" s="7" t="n">
        <f si="2" t="shared"/>
        <v>-99.74122331765798</v>
      </c>
      <c r="K19" s="7" t="n">
        <f si="2" t="shared"/>
        <v>-99.84150533906376</v>
      </c>
      <c r="L19" s="7" t="n">
        <f si="2" t="shared"/>
        <v>-99.65078694755307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53.0</v>
      </c>
      <c r="E20" s="5" t="n">
        <v>12.0</v>
      </c>
      <c r="F20" s="6" t="n">
        <v>41.0</v>
      </c>
      <c r="G20" s="5" t="n">
        <f si="1" t="shared"/>
        <v>12246.0</v>
      </c>
      <c r="H20" s="5" t="n">
        <v>29.0</v>
      </c>
      <c r="I20" s="6" t="n">
        <v>12217.0</v>
      </c>
      <c r="J20" s="7" t="n">
        <f si="2" t="shared"/>
        <v>-99.56720561816104</v>
      </c>
      <c r="K20" s="7" t="n">
        <f si="2" t="shared"/>
        <v>-58.62068965517242</v>
      </c>
      <c r="L20" s="7" t="n">
        <f si="2" t="shared"/>
        <v>-99.66440206269952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306.0</v>
      </c>
      <c r="E21" s="5" t="n">
        <v>74.0</v>
      </c>
      <c r="F21" s="6" t="n">
        <v>232.0</v>
      </c>
      <c r="G21" s="5" t="n">
        <f si="1" t="shared"/>
        <v>48830.0</v>
      </c>
      <c r="H21" s="5" t="n">
        <v>332.0</v>
      </c>
      <c r="I21" s="6" t="n">
        <v>48498.0</v>
      </c>
      <c r="J21" s="7" t="n">
        <f si="2" t="shared"/>
        <v>-99.37333606389515</v>
      </c>
      <c r="K21" s="7" t="n">
        <f si="2" t="shared"/>
        <v>-77.71084337349397</v>
      </c>
      <c r="L21" s="7" t="n">
        <f si="2" t="shared"/>
        <v>-99.52162975792817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5.0</v>
      </c>
      <c r="E22" s="5" t="n">
        <v>0.0</v>
      </c>
      <c r="F22" s="6" t="n">
        <v>5.0</v>
      </c>
      <c r="G22" s="5" t="n">
        <f si="1" t="shared"/>
        <v>346.0</v>
      </c>
      <c r="H22" s="5" t="n">
        <v>4.0</v>
      </c>
      <c r="I22" s="6" t="n">
        <v>342.0</v>
      </c>
      <c r="J22" s="7" t="n">
        <f si="2" t="shared"/>
        <v>-98.55491329479769</v>
      </c>
      <c r="K22" s="7" t="n">
        <f si="2" t="shared"/>
        <v>-100.0</v>
      </c>
      <c r="L22" s="7" t="n">
        <f si="2" t="shared"/>
        <v>-98.53801169590643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5.0</v>
      </c>
      <c r="E23" s="5" t="n">
        <v>0.0</v>
      </c>
      <c r="F23" s="6" t="n">
        <v>5.0</v>
      </c>
      <c r="G23" s="5" t="n">
        <f si="1" t="shared"/>
        <v>504.0</v>
      </c>
      <c r="H23" s="5" t="n">
        <v>18.0</v>
      </c>
      <c r="I23" s="6" t="n">
        <v>486.0</v>
      </c>
      <c r="J23" s="7" t="n">
        <f si="2" t="shared"/>
        <v>-99.0079365079365</v>
      </c>
      <c r="K23" s="7" t="n">
        <f si="2" t="shared"/>
        <v>-100.0</v>
      </c>
      <c r="L23" s="7" t="n">
        <f si="2" t="shared"/>
        <v>-98.97119341563786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0.0</v>
      </c>
      <c r="E24" s="5" t="n">
        <v>0.0</v>
      </c>
      <c r="F24" s="6" t="n">
        <v>0.0</v>
      </c>
      <c r="G24" s="5" t="n">
        <f si="1" t="shared"/>
        <v>100.0</v>
      </c>
      <c r="H24" s="5" t="n">
        <v>6.0</v>
      </c>
      <c r="I24" s="6" t="n">
        <v>94.0</v>
      </c>
      <c r="J24" s="7" t="n">
        <f si="2" t="shared"/>
        <v>-100.0</v>
      </c>
      <c r="K24" s="7" t="n">
        <f si="2" t="shared"/>
        <v>-100.0</v>
      </c>
      <c r="L24" s="7" t="n">
        <f si="2" t="shared"/>
        <v>-100.0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12.0</v>
      </c>
      <c r="E25" s="5" t="n">
        <f si="5" t="shared"/>
        <v>1.0</v>
      </c>
      <c r="F25" s="5" t="n">
        <f si="5" t="shared"/>
        <v>11.0</v>
      </c>
      <c r="G25" s="5" t="n">
        <f si="5" t="shared"/>
        <v>1023.0</v>
      </c>
      <c r="H25" s="5" t="n">
        <f si="5" t="shared"/>
        <v>19.0</v>
      </c>
      <c r="I25" s="5" t="n">
        <f si="5" t="shared"/>
        <v>1004.0</v>
      </c>
      <c r="J25" s="7" t="n">
        <f si="2" t="shared"/>
        <v>-98.82697947214076</v>
      </c>
      <c r="K25" s="7" t="n">
        <f si="2" t="shared"/>
        <v>-94.73684210526316</v>
      </c>
      <c r="L25" s="7" t="n">
        <f si="2" t="shared"/>
        <v>-98.90438247011953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381.0</v>
      </c>
      <c r="E26" s="5" t="n">
        <v>87.0</v>
      </c>
      <c r="F26" s="6" t="n">
        <v>294.0</v>
      </c>
      <c r="G26" s="5" t="n">
        <f si="1" t="shared"/>
        <v>63049.0</v>
      </c>
      <c r="H26" s="5" t="n">
        <v>408.0</v>
      </c>
      <c r="I26" s="6" t="n">
        <v>62641.0</v>
      </c>
      <c r="J26" s="7" t="n">
        <f si="2" t="shared"/>
        <v>-99.39570810004916</v>
      </c>
      <c r="K26" s="7" t="n">
        <f si="2" t="shared"/>
        <v>-78.67647058823529</v>
      </c>
      <c r="L26" s="7" t="n">
        <f si="2" t="shared"/>
        <v>-99.53065883367124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38.0</v>
      </c>
      <c r="E27" s="5" t="n">
        <v>0.0</v>
      </c>
      <c r="F27" s="6" t="n">
        <v>38.0</v>
      </c>
      <c r="G27" s="5" t="n">
        <f si="1" t="shared"/>
        <v>693.0</v>
      </c>
      <c r="H27" s="5" t="n">
        <v>1.0</v>
      </c>
      <c r="I27" s="6" t="n">
        <v>692.0</v>
      </c>
      <c r="J27" s="7" t="n">
        <f si="2" t="shared"/>
        <v>-94.51659451659452</v>
      </c>
      <c r="K27" s="7" t="n">
        <f si="2" t="shared"/>
        <v>-100.0</v>
      </c>
      <c r="L27" s="7" t="n">
        <f si="2" t="shared"/>
        <v>-94.50867052023122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20.0</v>
      </c>
      <c r="E28" s="5" t="n">
        <v>2.0</v>
      </c>
      <c r="F28" s="6" t="n">
        <v>18.0</v>
      </c>
      <c r="G28" s="5" t="n">
        <f si="1" t="shared"/>
        <v>4413.0</v>
      </c>
      <c r="H28" s="5" t="n">
        <v>8.0</v>
      </c>
      <c r="I28" s="6" t="n">
        <v>4405.0</v>
      </c>
      <c r="J28" s="7" t="n">
        <f si="2" t="shared"/>
        <v>-99.54679356446862</v>
      </c>
      <c r="K28" s="7" t="n">
        <f si="2" t="shared"/>
        <v>-75.0</v>
      </c>
      <c r="L28" s="7" t="n">
        <f si="2" t="shared"/>
        <v>-99.59137343927355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49.0</v>
      </c>
      <c r="E29" s="5" t="n">
        <v>0.0</v>
      </c>
      <c r="F29" s="6" t="n">
        <v>49.0</v>
      </c>
      <c r="G29" s="5" t="n">
        <f si="1" t="shared"/>
        <v>5352.0</v>
      </c>
      <c r="H29" s="5" t="n">
        <v>4.0</v>
      </c>
      <c r="I29" s="6" t="n">
        <v>5348.0</v>
      </c>
      <c r="J29" s="7" t="n">
        <f si="2" t="shared"/>
        <v>-99.08445440956652</v>
      </c>
      <c r="K29" s="7" t="n">
        <f si="2" t="shared"/>
        <v>-100.0</v>
      </c>
      <c r="L29" s="7" t="n">
        <f si="2" t="shared"/>
        <v>-99.08376963350786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7.0</v>
      </c>
      <c r="E30" s="5" t="n">
        <v>0.0</v>
      </c>
      <c r="F30" s="6" t="n">
        <v>7.0</v>
      </c>
      <c r="G30" s="5" t="n">
        <f si="1" t="shared"/>
        <v>1829.0</v>
      </c>
      <c r="H30" s="5" t="n">
        <v>0.0</v>
      </c>
      <c r="I30" s="6" t="n">
        <v>1829.0</v>
      </c>
      <c r="J30" s="7" t="n">
        <f si="2" t="shared"/>
        <v>-99.61727720065609</v>
      </c>
      <c r="K30" s="7" t="str">
        <f si="2" t="shared"/>
        <v>-</v>
      </c>
      <c r="L30" s="7" t="n">
        <f si="2" t="shared"/>
        <v>-99.61727720065609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98.0</v>
      </c>
      <c r="E31" s="5" t="n">
        <v>1.0</v>
      </c>
      <c r="F31" s="6" t="n">
        <v>97.0</v>
      </c>
      <c r="G31" s="5" t="n">
        <f si="1" t="shared"/>
        <v>2128.0</v>
      </c>
      <c r="H31" s="5" t="n">
        <v>3.0</v>
      </c>
      <c r="I31" s="6" t="n">
        <v>2125.0</v>
      </c>
      <c r="J31" s="7" t="n">
        <f si="2" t="shared"/>
        <v>-95.39473684210526</v>
      </c>
      <c r="K31" s="7" t="n">
        <f si="2" t="shared"/>
        <v>-66.66666666666667</v>
      </c>
      <c r="L31" s="7" t="n">
        <f si="2" t="shared"/>
        <v>-95.43529411764706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5.0</v>
      </c>
      <c r="E32" s="5" t="n">
        <v>0.0</v>
      </c>
      <c r="F32" s="6" t="n">
        <v>5.0</v>
      </c>
      <c r="G32" s="5" t="n">
        <f si="1" t="shared"/>
        <v>958.0</v>
      </c>
      <c r="H32" s="5" t="n">
        <v>1.0</v>
      </c>
      <c r="I32" s="6" t="n">
        <v>957.0</v>
      </c>
      <c r="J32" s="7" t="n">
        <f si="2" t="shared"/>
        <v>-99.47807933194154</v>
      </c>
      <c r="K32" s="7" t="n">
        <f si="2" t="shared"/>
        <v>-100.0</v>
      </c>
      <c r="L32" s="7" t="n">
        <f si="2" t="shared"/>
        <v>-99.47753396029259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8.0</v>
      </c>
      <c r="E33" s="5" t="n">
        <v>0.0</v>
      </c>
      <c r="F33" s="6" t="n">
        <v>8.0</v>
      </c>
      <c r="G33" s="5" t="n">
        <f si="1" t="shared"/>
        <v>1187.0</v>
      </c>
      <c r="H33" s="5" t="n">
        <v>2.0</v>
      </c>
      <c r="I33" s="6" t="n">
        <v>1185.0</v>
      </c>
      <c r="J33" s="7" t="n">
        <f si="2" t="shared"/>
        <v>-99.32603201347936</v>
      </c>
      <c r="K33" s="7" t="n">
        <f si="2" t="shared"/>
        <v>-100.0</v>
      </c>
      <c r="L33" s="7" t="n">
        <f si="2" t="shared"/>
        <v>-99.32489451476793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47.0</v>
      </c>
      <c r="E34" s="5" t="n">
        <v>0.0</v>
      </c>
      <c r="F34" s="6" t="n">
        <v>47.0</v>
      </c>
      <c r="G34" s="5" t="n">
        <f si="1" t="shared"/>
        <v>5592.0</v>
      </c>
      <c r="H34" s="5" t="n">
        <v>10.0</v>
      </c>
      <c r="I34" s="6" t="n">
        <v>5582.0</v>
      </c>
      <c r="J34" s="7" t="n">
        <f si="2" t="shared"/>
        <v>-99.15951359084406</v>
      </c>
      <c r="K34" s="7" t="n">
        <f si="2" t="shared"/>
        <v>-100.0</v>
      </c>
      <c r="L34" s="7" t="n">
        <f si="2" t="shared"/>
        <v>-99.1580078824794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7.0</v>
      </c>
      <c r="E35" s="5" t="n">
        <v>0.0</v>
      </c>
      <c r="F35" s="6" t="n">
        <v>7.0</v>
      </c>
      <c r="G35" s="5" t="n">
        <f si="1" t="shared"/>
        <v>647.0</v>
      </c>
      <c r="H35" s="5" t="n">
        <v>0.0</v>
      </c>
      <c r="I35" s="6" t="n">
        <v>647.0</v>
      </c>
      <c r="J35" s="7" t="n">
        <f si="2" t="shared"/>
        <v>-98.91808346213293</v>
      </c>
      <c r="K35" s="7" t="str">
        <f si="2" t="shared"/>
        <v>-</v>
      </c>
      <c r="L35" s="7" t="n">
        <f si="2" t="shared"/>
        <v>-98.91808346213293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2.0</v>
      </c>
      <c r="E36" s="5" t="n">
        <v>0.0</v>
      </c>
      <c r="F36" s="6" t="n">
        <v>2.0</v>
      </c>
      <c r="G36" s="5" t="n">
        <f si="1" t="shared"/>
        <v>165.0</v>
      </c>
      <c r="H36" s="5" t="n">
        <v>0.0</v>
      </c>
      <c r="I36" s="6" t="n">
        <v>165.0</v>
      </c>
      <c r="J36" s="7" t="n">
        <f si="2" t="shared"/>
        <v>-98.7878787878788</v>
      </c>
      <c r="K36" s="7" t="str">
        <f si="2" t="shared"/>
        <v>-</v>
      </c>
      <c r="L36" s="7" t="n">
        <f si="2" t="shared"/>
        <v>-98.7878787878788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5.0</v>
      </c>
      <c r="E37" s="5" t="n">
        <v>0.0</v>
      </c>
      <c r="F37" s="6" t="n">
        <v>5.0</v>
      </c>
      <c r="G37" s="5" t="n">
        <f si="1" t="shared"/>
        <v>702.0</v>
      </c>
      <c r="H37" s="5" t="n">
        <v>4.0</v>
      </c>
      <c r="I37" s="6" t="n">
        <v>698.0</v>
      </c>
      <c r="J37" s="7" t="n">
        <f si="2" t="shared"/>
        <v>-99.28774928774928</v>
      </c>
      <c r="K37" s="7" t="n">
        <f si="2" t="shared"/>
        <v>-100.0</v>
      </c>
      <c r="L37" s="7" t="n">
        <f si="2" t="shared"/>
        <v>-99.2836676217765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8.0</v>
      </c>
      <c r="E38" s="5" t="n">
        <v>0.0</v>
      </c>
      <c r="F38" s="6" t="n">
        <v>8.0</v>
      </c>
      <c r="G38" s="5" t="n">
        <f si="1" t="shared"/>
        <v>1745.0</v>
      </c>
      <c r="H38" s="5" t="n">
        <v>1.0</v>
      </c>
      <c r="I38" s="6" t="n">
        <v>1744.0</v>
      </c>
      <c r="J38" s="7" t="n">
        <f si="2" t="shared"/>
        <v>-99.54154727793696</v>
      </c>
      <c r="K38" s="7" t="n">
        <f si="2" t="shared"/>
        <v>-100.0</v>
      </c>
      <c r="L38" s="7" t="n">
        <f si="2" t="shared"/>
        <v>-99.54128440366972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80.0</v>
      </c>
      <c r="E39" s="5" t="n">
        <f si="6" t="shared"/>
        <v>0.0</v>
      </c>
      <c r="F39" s="5" t="n">
        <f si="6" t="shared"/>
        <v>80.0</v>
      </c>
      <c r="G39" s="5" t="n">
        <f si="6" t="shared"/>
        <v>4466.0</v>
      </c>
      <c r="H39" s="5" t="n">
        <f si="6" t="shared"/>
        <v>1.0</v>
      </c>
      <c r="I39" s="5" t="n">
        <f si="6" t="shared"/>
        <v>4465.0</v>
      </c>
      <c r="J39" s="7" t="n">
        <f si="2" t="shared"/>
        <v>-98.20868786386028</v>
      </c>
      <c r="K39" s="7" t="n">
        <f si="2" t="shared"/>
        <v>-100.0</v>
      </c>
      <c r="L39" s="7" t="n">
        <f si="2" t="shared"/>
        <v>-98.20828667413214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374.0</v>
      </c>
      <c r="E40" s="5" t="n">
        <v>3.0</v>
      </c>
      <c r="F40" s="6" t="n">
        <v>371.0</v>
      </c>
      <c r="G40" s="5" t="n">
        <f si="1" t="shared"/>
        <v>29877.0</v>
      </c>
      <c r="H40" s="5" t="n">
        <v>35.0</v>
      </c>
      <c r="I40" s="6" t="n">
        <v>29842.0</v>
      </c>
      <c r="J40" s="7" t="n">
        <f si="2" t="shared"/>
        <v>-98.74820095725809</v>
      </c>
      <c r="K40" s="7" t="n">
        <f si="2" t="shared"/>
        <v>-91.42857142857143</v>
      </c>
      <c r="L40" s="7" t="n">
        <f si="2" t="shared"/>
        <v>-98.7567857382213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18.0</v>
      </c>
      <c r="E41" s="5" t="n">
        <v>1.0</v>
      </c>
      <c r="F41" s="6" t="n">
        <v>17.0</v>
      </c>
      <c r="G41" s="5" t="n">
        <f si="1" t="shared"/>
        <v>7541.0</v>
      </c>
      <c r="H41" s="5" t="n">
        <v>14.0</v>
      </c>
      <c r="I41" s="6" t="n">
        <v>7527.0</v>
      </c>
      <c r="J41" s="7" t="n">
        <f si="2" t="shared"/>
        <v>-99.76130486672855</v>
      </c>
      <c r="K41" s="7" t="n">
        <f si="2" t="shared"/>
        <v>-92.85714285714286</v>
      </c>
      <c r="L41" s="7" t="n">
        <f si="2" t="shared"/>
        <v>-99.77414640627076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5.0</v>
      </c>
      <c r="E42" s="5" t="n">
        <v>0.0</v>
      </c>
      <c r="F42" s="6" t="n">
        <v>5.0</v>
      </c>
      <c r="G42" s="5" t="n">
        <f si="1" t="shared"/>
        <v>1325.0</v>
      </c>
      <c r="H42" s="5" t="n">
        <v>5.0</v>
      </c>
      <c r="I42" s="6" t="n">
        <v>1320.0</v>
      </c>
      <c r="J42" s="7" t="n">
        <f si="2" t="shared"/>
        <v>-99.62264150943396</v>
      </c>
      <c r="K42" s="7" t="n">
        <f si="2" t="shared"/>
        <v>-100.0</v>
      </c>
      <c r="L42" s="7" t="n">
        <f si="2" t="shared"/>
        <v>-99.62121212121212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2.0</v>
      </c>
      <c r="E43" s="5" t="n">
        <f si="7" t="shared"/>
        <v>0.0</v>
      </c>
      <c r="F43" s="5" t="n">
        <f si="7" t="shared"/>
        <v>2.0</v>
      </c>
      <c r="G43" s="5" t="n">
        <f si="7" t="shared"/>
        <v>205.0</v>
      </c>
      <c r="H43" s="5" t="n">
        <f si="7" t="shared"/>
        <v>2.0</v>
      </c>
      <c r="I43" s="5" t="n">
        <f si="7" t="shared"/>
        <v>203.0</v>
      </c>
      <c r="J43" s="7" t="n">
        <f si="2" t="shared"/>
        <v>-99.02439024390245</v>
      </c>
      <c r="K43" s="7" t="n">
        <f si="2" t="shared"/>
        <v>-100.0</v>
      </c>
      <c r="L43" s="7" t="n">
        <f si="2" t="shared"/>
        <v>-99.01477832512316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25.0</v>
      </c>
      <c r="E44" s="5" t="n">
        <v>1.0</v>
      </c>
      <c r="F44" s="6" t="n">
        <v>24.0</v>
      </c>
      <c r="G44" s="5" t="n">
        <f si="1" t="shared"/>
        <v>9071.0</v>
      </c>
      <c r="H44" s="5" t="n">
        <v>21.0</v>
      </c>
      <c r="I44" s="6" t="n">
        <v>9050.0</v>
      </c>
      <c r="J44" s="7" t="n">
        <f si="2" t="shared"/>
        <v>-99.72439642817771</v>
      </c>
      <c r="K44" s="7" t="n">
        <f si="2" t="shared"/>
        <v>-95.23809523809523</v>
      </c>
      <c r="L44" s="7" t="n">
        <f si="2" t="shared"/>
        <v>-99.73480662983425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8.0</v>
      </c>
      <c r="E45" s="5" t="n">
        <v>0.0</v>
      </c>
      <c r="F45" s="6" t="n">
        <v>8.0</v>
      </c>
      <c r="G45" s="5" t="n">
        <f si="1" t="shared"/>
        <v>382.0</v>
      </c>
      <c r="H45" s="5" t="n">
        <v>5.0</v>
      </c>
      <c r="I45" s="6" t="n">
        <v>377.0</v>
      </c>
      <c r="J45" s="7" t="n">
        <f si="2" t="shared"/>
        <v>-97.90575916230367</v>
      </c>
      <c r="K45" s="7" t="n">
        <f si="2" t="shared"/>
        <v>-100.0</v>
      </c>
      <c r="L45" s="7" t="n">
        <f si="2" t="shared"/>
        <v>-97.87798408488064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1.0</v>
      </c>
      <c r="E46" s="5" t="n">
        <f si="8" t="shared"/>
        <v>0.0</v>
      </c>
      <c r="F46" s="5" t="n">
        <f si="8" t="shared"/>
        <v>1.0</v>
      </c>
      <c r="G46" s="5" t="n">
        <f si="8" t="shared"/>
        <v>513.0</v>
      </c>
      <c r="H46" s="5" t="n">
        <f si="8" t="shared"/>
        <v>6.0</v>
      </c>
      <c r="I46" s="5" t="n">
        <f si="8" t="shared"/>
        <v>507.0</v>
      </c>
      <c r="J46" s="7" t="n">
        <f si="2" t="shared"/>
        <v>-99.80506822612085</v>
      </c>
      <c r="K46" s="7" t="n">
        <f si="2" t="shared"/>
        <v>-100.0</v>
      </c>
      <c r="L46" s="7" t="n">
        <f si="2" t="shared"/>
        <v>-99.80276134122288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9.0</v>
      </c>
      <c r="E47" s="5" t="n">
        <v>0.0</v>
      </c>
      <c r="F47" s="6" t="n">
        <v>9.0</v>
      </c>
      <c r="G47" s="5" t="n">
        <f si="1" t="shared"/>
        <v>895.0</v>
      </c>
      <c r="H47" s="5" t="n">
        <v>11.0</v>
      </c>
      <c r="I47" s="6" t="n">
        <v>884.0</v>
      </c>
      <c r="J47" s="7" t="n">
        <f si="2" t="shared"/>
        <v>-98.99441340782123</v>
      </c>
      <c r="K47" s="7" t="n">
        <f si="2" t="shared"/>
        <v>-100.0</v>
      </c>
      <c r="L47" s="7" t="n">
        <f si="2" t="shared"/>
        <v>-98.98190045248869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37.0</v>
      </c>
      <c r="E48" s="5" t="n">
        <v>10.0</v>
      </c>
      <c r="F48" s="12" t="n">
        <v>27.0</v>
      </c>
      <c r="G48" s="5" t="n">
        <f si="1" t="shared"/>
        <v>151.0</v>
      </c>
      <c r="H48" s="13" t="n">
        <v>65.0</v>
      </c>
      <c r="I48" s="12" t="n">
        <v>86.0</v>
      </c>
      <c r="J48" s="14" t="n">
        <f si="2" t="shared"/>
        <v>-75.49668874172185</v>
      </c>
      <c r="K48" s="14" t="n">
        <f si="2" t="shared"/>
        <v>-84.61538461538461</v>
      </c>
      <c r="L48" s="14" t="n">
        <f si="2" t="shared"/>
        <v>-68.6046511627907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3250.0</v>
      </c>
      <c r="E49" s="5" t="n">
        <f ref="E49:I49" si="9" t="shared">E19+E26+E40+E44+E47+E48</f>
        <v>805.0</v>
      </c>
      <c r="F49" s="5" t="n">
        <f si="9" t="shared"/>
        <v>2445.0</v>
      </c>
      <c r="G49" s="5" t="n">
        <f si="9" t="shared"/>
        <v>1039758.0</v>
      </c>
      <c r="H49" s="5" t="n">
        <f si="9" t="shared"/>
        <v>444719.0</v>
      </c>
      <c r="I49" s="5" t="n">
        <f si="9" t="shared"/>
        <v>595039.0</v>
      </c>
      <c r="J49" s="7" t="n">
        <f si="2" t="shared"/>
        <v>-99.68742726672937</v>
      </c>
      <c r="K49" s="7" t="n">
        <f si="2" t="shared"/>
        <v>-99.8189868208914</v>
      </c>
      <c r="L49" s="7" t="n">
        <f si="2" t="shared"/>
        <v>-99.58910256302528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