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<sst xmlns="http://schemas.openxmlformats.org/spreadsheetml/2006/main" count="113" uniqueCount="62">
  <si>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</si>
  <si>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</si>
  <si>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</si>
  <si>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</si>
  <si>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</si>
  <si>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</si>
  <si>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</si>
  <si>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</si>
  <si>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</si>
  <si>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</si>
  <si>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</si>
  <si>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</si>
  <si>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</si>
  <si>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</si>
  <si>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</si>
  <si>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</si>
  <si>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</si>
  <si>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</si>
  <si>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</si>
  <si>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</si>
  <si>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</si>
  <si>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</si>
  <si>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</si>
  <si>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</si>
  <si>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</si>
  <si>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</si>
  <si>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</si>
  <si>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</si>
  <si>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</si>
  <si>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</si>
  <si>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</si>
  <si>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</si>
  <si>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</si>
  <si>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</si>
  <si>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</si>
  <si>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</si>
  <si>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</si>
  <si>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</si>
  <si>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</si>
  <si>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</si>
  <si>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</si>
  <si>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</si>
  <si>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</si>
  <si>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</si>
  <si>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</si>
  <si>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</si>
  <si>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</si>
  <si>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</si>
  <si>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</si>
  <si>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</si>
  <si>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</si>
  <si>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</si>
  <si>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</si>
  <si>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</si>
  <si>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</si>
  <si>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</si>
  <si>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</si>
  <si>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109年7月來臺旅客人次及成長率－按居住地分
Table 1-2 Visitor Arrivals by Residence,
July,2020</t>
  </si>
  <si>
    <t>109年7月 Jul.., 2020</t>
  </si>
  <si>
    <t>108年7月 Jul..,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</si>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</sst>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1818.0</v>
      </c>
      <c r="E4" s="5" t="n">
        <v>1765.0</v>
      </c>
      <c r="F4" s="6" t="n">
        <v>53.0</v>
      </c>
      <c r="G4" s="5" t="n">
        <f>H4+I4</f>
        <v>168800.0</v>
      </c>
      <c r="H4" s="5" t="n">
        <v>159146.0</v>
      </c>
      <c r="I4" s="6" t="n">
        <v>9654.0</v>
      </c>
      <c r="J4" s="7" t="n">
        <f>IF(G4=0,"-",((D4/G4)-1)*100)</f>
        <v>-98.92298578199052</v>
      </c>
      <c r="K4" s="7" t="n">
        <f>IF(H4=0,"-",((E4/H4)-1)*100)</f>
        <v>-98.890955474847</v>
      </c>
      <c r="L4" s="7" t="n">
        <f>IF(I4=0,"-",((F4/I4)-1)*100)</f>
        <v>-99.45100476486431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908.0</v>
      </c>
      <c r="E5" s="5" t="n">
        <v>906.0</v>
      </c>
      <c r="F5" s="6" t="n">
        <v>2.0</v>
      </c>
      <c r="G5" s="5" t="n">
        <f ref="G5:G48" si="1" t="shared">H5+I5</f>
        <v>322444.0</v>
      </c>
      <c r="H5" s="5" t="n">
        <v>319605.0</v>
      </c>
      <c r="I5" s="6" t="n">
        <v>2839.0</v>
      </c>
      <c r="J5" s="7" t="n">
        <f ref="J5:L49" si="2" t="shared">IF(G5=0,"-",((D5/G5)-1)*100)</f>
        <v>-99.71840071454268</v>
      </c>
      <c r="K5" s="7" t="n">
        <f si="2" t="shared"/>
        <v>-99.7165250856526</v>
      </c>
      <c r="L5" s="7" t="n">
        <f si="2" t="shared"/>
        <v>-99.92955265938711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715.0</v>
      </c>
      <c r="E6" s="5" t="n">
        <v>9.0</v>
      </c>
      <c r="F6" s="6" t="n">
        <v>706.0</v>
      </c>
      <c r="G6" s="5" t="n">
        <f si="1" t="shared"/>
        <v>145794.0</v>
      </c>
      <c r="H6" s="5" t="n">
        <v>156.0</v>
      </c>
      <c r="I6" s="6" t="n">
        <v>145638.0</v>
      </c>
      <c r="J6" s="7" t="n">
        <f si="2" t="shared"/>
        <v>-99.50958201297722</v>
      </c>
      <c r="K6" s="7" t="n">
        <f si="2" t="shared"/>
        <v>-94.23076923076923</v>
      </c>
      <c r="L6" s="7" t="n">
        <f si="2" t="shared"/>
        <v>-99.51523640808031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333.0</v>
      </c>
      <c r="E7" s="5" t="n">
        <v>12.0</v>
      </c>
      <c r="F7" s="6" t="n">
        <v>321.0</v>
      </c>
      <c r="G7" s="5" t="n">
        <f si="1" t="shared"/>
        <v>72797.0</v>
      </c>
      <c r="H7" s="5" t="n">
        <v>378.0</v>
      </c>
      <c r="I7" s="6" t="n">
        <v>72419.0</v>
      </c>
      <c r="J7" s="7" t="n">
        <f si="2" t="shared"/>
        <v>-99.54256356717997</v>
      </c>
      <c r="K7" s="7" t="n">
        <f si="2" t="shared"/>
        <v>-96.82539682539682</v>
      </c>
      <c r="L7" s="7" t="n">
        <f si="2" t="shared"/>
        <v>-99.55674615777627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68.0</v>
      </c>
      <c r="E8" s="5" t="n">
        <v>0.0</v>
      </c>
      <c r="F8" s="6" t="n">
        <v>68.0</v>
      </c>
      <c r="G8" s="5" t="n">
        <f si="1" t="shared"/>
        <v>3245.0</v>
      </c>
      <c r="H8" s="5" t="n">
        <v>2.0</v>
      </c>
      <c r="I8" s="6" t="n">
        <v>3243.0</v>
      </c>
      <c r="J8" s="7" t="n">
        <f si="2" t="shared"/>
        <v>-97.90446841294299</v>
      </c>
      <c r="K8" s="7" t="n">
        <f si="2" t="shared"/>
        <v>-100.0</v>
      </c>
      <c r="L8" s="7" t="n">
        <f si="2" t="shared"/>
        <v>-97.9031760715387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44.0</v>
      </c>
      <c r="E9" s="5" t="n">
        <v>1.0</v>
      </c>
      <c r="F9" s="6" t="n">
        <v>43.0</v>
      </c>
      <c r="G9" s="5" t="n">
        <f si="1" t="shared"/>
        <v>1849.0</v>
      </c>
      <c r="H9" s="5" t="n">
        <v>16.0</v>
      </c>
      <c r="I9" s="6" t="n">
        <v>1833.0</v>
      </c>
      <c r="J9" s="7" t="n">
        <f si="2" t="shared"/>
        <v>-97.62033531638724</v>
      </c>
      <c r="K9" s="7" t="n">
        <f si="2" t="shared"/>
        <v>-93.75</v>
      </c>
      <c r="L9" s="7" t="n">
        <f si="2" t="shared"/>
        <v>-97.65411893071467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353.0</v>
      </c>
      <c r="E10" s="5" t="n">
        <v>3.0</v>
      </c>
      <c r="F10" s="6" t="n">
        <v>350.0</v>
      </c>
      <c r="G10" s="5" t="n">
        <f si="1" t="shared"/>
        <v>22902.0</v>
      </c>
      <c r="H10" s="5" t="n">
        <v>93.0</v>
      </c>
      <c r="I10" s="6" t="n">
        <v>22809.0</v>
      </c>
      <c r="J10" s="7" t="n">
        <f si="2" t="shared"/>
        <v>-98.4586498995721</v>
      </c>
      <c r="K10" s="7" t="n">
        <f si="2" t="shared"/>
        <v>-96.7741935483871</v>
      </c>
      <c r="L10" s="7" t="n">
        <f si="2" t="shared"/>
        <v>-98.46551799728176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116.0</v>
      </c>
      <c r="E11" s="5" t="n">
        <v>4.0</v>
      </c>
      <c r="F11" s="6" t="n">
        <v>112.0</v>
      </c>
      <c r="G11" s="5" t="n">
        <f si="1" t="shared"/>
        <v>23022.0</v>
      </c>
      <c r="H11" s="5" t="n">
        <v>23.0</v>
      </c>
      <c r="I11" s="6" t="n">
        <v>22999.0</v>
      </c>
      <c r="J11" s="7" t="n">
        <f si="2" t="shared"/>
        <v>-99.49613413256884</v>
      </c>
      <c r="K11" s="7" t="n">
        <f si="2" t="shared"/>
        <v>-82.6086956521739</v>
      </c>
      <c r="L11" s="7" t="n">
        <f si="2" t="shared"/>
        <v>-99.51302230531762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779.0</v>
      </c>
      <c r="E12" s="5" t="n">
        <v>6.0</v>
      </c>
      <c r="F12" s="6" t="n">
        <v>773.0</v>
      </c>
      <c r="G12" s="5" t="n">
        <f si="1" t="shared"/>
        <v>18989.0</v>
      </c>
      <c r="H12" s="5" t="n">
        <v>39.0</v>
      </c>
      <c r="I12" s="6" t="n">
        <v>18950.0</v>
      </c>
      <c r="J12" s="7" t="n">
        <f si="2" t="shared"/>
        <v>-95.89762494075518</v>
      </c>
      <c r="K12" s="7" t="n">
        <f si="2" t="shared"/>
        <v>-84.61538461538461</v>
      </c>
      <c r="L12" s="7" t="n">
        <f si="2" t="shared"/>
        <v>-95.92084432717678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608.0</v>
      </c>
      <c r="E13" s="5" t="n">
        <v>17.0</v>
      </c>
      <c r="F13" s="6" t="n">
        <v>591.0</v>
      </c>
      <c r="G13" s="5" t="n">
        <f si="1" t="shared"/>
        <v>38328.0</v>
      </c>
      <c r="H13" s="5" t="n">
        <v>188.0</v>
      </c>
      <c r="I13" s="6" t="n">
        <v>38140.0</v>
      </c>
      <c r="J13" s="7" t="n">
        <f si="2" t="shared"/>
        <v>-98.41369233980379</v>
      </c>
      <c r="K13" s="7" t="n">
        <f si="2" t="shared"/>
        <v>-90.95744680851064</v>
      </c>
      <c r="L13" s="7" t="n">
        <f si="2" t="shared"/>
        <v>-98.45044572627162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323.0</v>
      </c>
      <c r="E14" s="5" t="n">
        <v>5.0</v>
      </c>
      <c r="F14" s="6" t="n">
        <v>318.0</v>
      </c>
      <c r="G14" s="5" t="n">
        <f si="1" t="shared"/>
        <v>27447.0</v>
      </c>
      <c r="H14" s="5" t="n">
        <v>38.0</v>
      </c>
      <c r="I14" s="6" t="n">
        <v>27409.0</v>
      </c>
      <c r="J14" s="7" t="n">
        <f si="2" t="shared"/>
        <v>-98.82318650490035</v>
      </c>
      <c r="K14" s="7" t="n">
        <f si="2" t="shared"/>
        <v>-86.8421052631579</v>
      </c>
      <c r="L14" s="7" t="n">
        <f si="2" t="shared"/>
        <v>-98.83979714692255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3118.0</v>
      </c>
      <c r="E15" s="5" t="n">
        <v>26.0</v>
      </c>
      <c r="F15" s="6" t="n">
        <v>3092.0</v>
      </c>
      <c r="G15" s="5" t="n">
        <f si="1" t="shared"/>
        <v>36939.0</v>
      </c>
      <c r="H15" s="5" t="n">
        <v>233.0</v>
      </c>
      <c r="I15" s="6" t="n">
        <v>36706.0</v>
      </c>
      <c r="J15" s="7" t="n">
        <f si="2" t="shared"/>
        <v>-91.55905682341157</v>
      </c>
      <c r="K15" s="7" t="n">
        <f si="2" t="shared"/>
        <v>-88.8412017167382</v>
      </c>
      <c r="L15" s="7" t="n">
        <f si="2" t="shared"/>
        <v>-91.5763090502915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89.0</v>
      </c>
      <c r="E16" s="5" t="n">
        <f si="3" t="shared"/>
        <v>0.0</v>
      </c>
      <c r="F16" s="5" t="n">
        <f si="3" t="shared"/>
        <v>89.0</v>
      </c>
      <c r="G16" s="5" t="n">
        <f si="3" t="shared"/>
        <v>2759.0</v>
      </c>
      <c r="H16" s="5" t="n">
        <f si="3" t="shared"/>
        <v>27.0</v>
      </c>
      <c r="I16" s="5" t="n">
        <f si="3" t="shared"/>
        <v>2732.0</v>
      </c>
      <c r="J16" s="7" t="n">
        <f si="2" t="shared"/>
        <v>-96.7741935483871</v>
      </c>
      <c r="K16" s="7" t="n">
        <f si="2" t="shared"/>
        <v>-100.0</v>
      </c>
      <c r="L16" s="7" t="n">
        <f si="2" t="shared"/>
        <v>-96.74231332357247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5386.0</v>
      </c>
      <c r="E17" s="5" t="n">
        <v>61.0</v>
      </c>
      <c r="F17" s="6" t="n">
        <v>5325.0</v>
      </c>
      <c r="G17" s="5" t="n">
        <f si="1" t="shared"/>
        <v>170386.0</v>
      </c>
      <c r="H17" s="5" t="n">
        <v>641.0</v>
      </c>
      <c r="I17" s="6" t="n">
        <v>169745.0</v>
      </c>
      <c r="J17" s="7" t="n">
        <f si="2" t="shared"/>
        <v>-96.83894216660993</v>
      </c>
      <c r="K17" s="7" t="n">
        <f si="2" t="shared"/>
        <v>-90.48361934477379</v>
      </c>
      <c r="L17" s="7" t="n">
        <f si="2" t="shared"/>
        <v>-96.86294147103007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29.0</v>
      </c>
      <c r="E18" s="5" t="n">
        <f si="4" t="shared"/>
        <v>0.0</v>
      </c>
      <c r="F18" s="5" t="n">
        <f si="4" t="shared"/>
        <v>29.0</v>
      </c>
      <c r="G18" s="5" t="n">
        <f si="4" t="shared"/>
        <v>1455.0</v>
      </c>
      <c r="H18" s="5" t="n">
        <f si="4" t="shared"/>
        <v>5.0</v>
      </c>
      <c r="I18" s="5" t="n">
        <f si="4" t="shared"/>
        <v>1450.0</v>
      </c>
      <c r="J18" s="7" t="n">
        <f si="2" t="shared"/>
        <v>-98.00687285223367</v>
      </c>
      <c r="K18" s="7" t="n">
        <f si="2" t="shared"/>
        <v>-100.0</v>
      </c>
      <c r="L18" s="7" t="n">
        <f si="2" t="shared"/>
        <v>-98.0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9301.0</v>
      </c>
      <c r="E19" s="5" t="n">
        <v>2754.0</v>
      </c>
      <c r="F19" s="6" t="n">
        <v>6547.0</v>
      </c>
      <c r="G19" s="5" t="n">
        <f si="1" t="shared"/>
        <v>886770.0</v>
      </c>
      <c r="H19" s="5" t="n">
        <v>479949.0</v>
      </c>
      <c r="I19" s="6" t="n">
        <v>406821.0</v>
      </c>
      <c r="J19" s="7" t="n">
        <f si="2" t="shared"/>
        <v>-98.95113727347564</v>
      </c>
      <c r="K19" s="7" t="n">
        <f si="2" t="shared"/>
        <v>-99.42618903258472</v>
      </c>
      <c r="L19" s="7" t="n">
        <f si="2" t="shared"/>
        <v>-98.39069271251975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119.0</v>
      </c>
      <c r="E20" s="5" t="n">
        <v>13.0</v>
      </c>
      <c r="F20" s="6" t="n">
        <v>106.0</v>
      </c>
      <c r="G20" s="5" t="n">
        <f si="1" t="shared"/>
        <v>9858.0</v>
      </c>
      <c r="H20" s="5" t="n">
        <v>52.0</v>
      </c>
      <c r="I20" s="6" t="n">
        <v>9806.0</v>
      </c>
      <c r="J20" s="7" t="n">
        <f si="2" t="shared"/>
        <v>-98.7928585920065</v>
      </c>
      <c r="K20" s="7" t="n">
        <f si="2" t="shared"/>
        <v>-75.0</v>
      </c>
      <c r="L20" s="7" t="n">
        <f si="2" t="shared"/>
        <v>-98.91902916581685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1070.0</v>
      </c>
      <c r="E21" s="5" t="n">
        <v>216.0</v>
      </c>
      <c r="F21" s="6" t="n">
        <v>854.0</v>
      </c>
      <c r="G21" s="5" t="n">
        <f si="1" t="shared"/>
        <v>48942.0</v>
      </c>
      <c r="H21" s="5" t="n">
        <v>379.0</v>
      </c>
      <c r="I21" s="6" t="n">
        <v>48563.0</v>
      </c>
      <c r="J21" s="7" t="n">
        <f si="2" t="shared"/>
        <v>-97.81373871112746</v>
      </c>
      <c r="K21" s="7" t="n">
        <f si="2" t="shared"/>
        <v>-43.00791556728232</v>
      </c>
      <c r="L21" s="7" t="n">
        <f si="2" t="shared"/>
        <v>-98.24145954739205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12.0</v>
      </c>
      <c r="E22" s="5" t="n">
        <v>0.0</v>
      </c>
      <c r="F22" s="6" t="n">
        <v>12.0</v>
      </c>
      <c r="G22" s="5" t="n">
        <f si="1" t="shared"/>
        <v>413.0</v>
      </c>
      <c r="H22" s="5" t="n">
        <v>2.0</v>
      </c>
      <c r="I22" s="6" t="n">
        <v>411.0</v>
      </c>
      <c r="J22" s="7" t="n">
        <f si="2" t="shared"/>
        <v>-97.09443099273608</v>
      </c>
      <c r="K22" s="7" t="n">
        <f si="2" t="shared"/>
        <v>-100.0</v>
      </c>
      <c r="L22" s="7" t="n">
        <f si="2" t="shared"/>
        <v>-97.08029197080292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20.0</v>
      </c>
      <c r="E23" s="5" t="n">
        <v>0.0</v>
      </c>
      <c r="F23" s="6" t="n">
        <v>20.0</v>
      </c>
      <c r="G23" s="5" t="n">
        <f si="1" t="shared"/>
        <v>343.0</v>
      </c>
      <c r="H23" s="5" t="n">
        <v>17.0</v>
      </c>
      <c r="I23" s="6" t="n">
        <v>326.0</v>
      </c>
      <c r="J23" s="7" t="n">
        <f si="2" t="shared"/>
        <v>-94.16909620991254</v>
      </c>
      <c r="K23" s="7" t="n">
        <f si="2" t="shared"/>
        <v>-100.0</v>
      </c>
      <c r="L23" s="7" t="n">
        <f si="2" t="shared"/>
        <v>-93.86503067484662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1.0</v>
      </c>
      <c r="E24" s="5" t="n">
        <v>0.0</v>
      </c>
      <c r="F24" s="6" t="n">
        <v>1.0</v>
      </c>
      <c r="G24" s="5" t="n">
        <f si="1" t="shared"/>
        <v>72.0</v>
      </c>
      <c r="H24" s="5" t="n">
        <v>3.0</v>
      </c>
      <c r="I24" s="6" t="n">
        <v>69.0</v>
      </c>
      <c r="J24" s="7" t="n">
        <f si="2" t="shared"/>
        <v>-98.61111111111111</v>
      </c>
      <c r="K24" s="7" t="n">
        <f si="2" t="shared"/>
        <v>-100.0</v>
      </c>
      <c r="L24" s="7" t="n">
        <f si="2" t="shared"/>
        <v>-98.55072463768117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19.0</v>
      </c>
      <c r="E25" s="5" t="n">
        <f si="5" t="shared"/>
        <v>2.0</v>
      </c>
      <c r="F25" s="5" t="n">
        <f si="5" t="shared"/>
        <v>17.0</v>
      </c>
      <c r="G25" s="5" t="n">
        <f si="5" t="shared"/>
        <v>1071.0</v>
      </c>
      <c r="H25" s="5" t="n">
        <f si="5" t="shared"/>
        <v>19.0</v>
      </c>
      <c r="I25" s="5" t="n">
        <f si="5" t="shared"/>
        <v>1052.0</v>
      </c>
      <c r="J25" s="7" t="n">
        <f si="2" t="shared"/>
        <v>-98.22595704948645</v>
      </c>
      <c r="K25" s="7" t="n">
        <f si="2" t="shared"/>
        <v>-89.47368421052632</v>
      </c>
      <c r="L25" s="7" t="n">
        <f si="2" t="shared"/>
        <v>-98.38403041825094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1241.0</v>
      </c>
      <c r="E26" s="5" t="n">
        <v>231.0</v>
      </c>
      <c r="F26" s="6" t="n">
        <v>1010.0</v>
      </c>
      <c r="G26" s="5" t="n">
        <f si="1" t="shared"/>
        <v>60699.0</v>
      </c>
      <c r="H26" s="5" t="n">
        <v>472.0</v>
      </c>
      <c r="I26" s="6" t="n">
        <v>60227.0</v>
      </c>
      <c r="J26" s="7" t="n">
        <f si="2" t="shared"/>
        <v>-97.95548526334865</v>
      </c>
      <c r="K26" s="7" t="n">
        <f si="2" t="shared"/>
        <v>-51.05932203389831</v>
      </c>
      <c r="L26" s="7" t="n">
        <f si="2" t="shared"/>
        <v>-98.32301127401331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62.0</v>
      </c>
      <c r="E27" s="5" t="n">
        <v>0.0</v>
      </c>
      <c r="F27" s="6" t="n">
        <v>62.0</v>
      </c>
      <c r="G27" s="5" t="n">
        <f si="1" t="shared"/>
        <v>771.0</v>
      </c>
      <c r="H27" s="5" t="n">
        <v>3.0</v>
      </c>
      <c r="I27" s="6" t="n">
        <v>768.0</v>
      </c>
      <c r="J27" s="7" t="n">
        <f si="2" t="shared"/>
        <v>-91.95849546044099</v>
      </c>
      <c r="K27" s="7" t="n">
        <f si="2" t="shared"/>
        <v>-100.0</v>
      </c>
      <c r="L27" s="7" t="n">
        <f si="2" t="shared"/>
        <v>-91.92708333333334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95.0</v>
      </c>
      <c r="E28" s="5" t="n">
        <v>6.0</v>
      </c>
      <c r="F28" s="6" t="n">
        <v>89.0</v>
      </c>
      <c r="G28" s="5" t="n">
        <f si="1" t="shared"/>
        <v>5115.0</v>
      </c>
      <c r="H28" s="5" t="n">
        <v>20.0</v>
      </c>
      <c r="I28" s="6" t="n">
        <v>5095.0</v>
      </c>
      <c r="J28" s="7" t="n">
        <f si="2" t="shared"/>
        <v>-98.1427174975562</v>
      </c>
      <c r="K28" s="7" t="n">
        <f si="2" t="shared"/>
        <v>-70.0</v>
      </c>
      <c r="L28" s="7" t="n">
        <f si="2" t="shared"/>
        <v>-98.2531894013739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122.0</v>
      </c>
      <c r="E29" s="5" t="n">
        <v>7.0</v>
      </c>
      <c r="F29" s="6" t="n">
        <v>115.0</v>
      </c>
      <c r="G29" s="5" t="n">
        <f si="1" t="shared"/>
        <v>4418.0</v>
      </c>
      <c r="H29" s="5" t="n">
        <v>10.0</v>
      </c>
      <c r="I29" s="6" t="n">
        <v>4408.0</v>
      </c>
      <c r="J29" s="7" t="n">
        <f si="2" t="shared"/>
        <v>-97.23856948845632</v>
      </c>
      <c r="K29" s="7" t="n">
        <f si="2" t="shared"/>
        <v>-30.000000000000004</v>
      </c>
      <c r="L29" s="7" t="n">
        <f si="2" t="shared"/>
        <v>-97.39110707803992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32.0</v>
      </c>
      <c r="E30" s="5" t="n">
        <v>1.0</v>
      </c>
      <c r="F30" s="6" t="n">
        <v>31.0</v>
      </c>
      <c r="G30" s="5" t="n">
        <f si="1" t="shared"/>
        <v>1553.0</v>
      </c>
      <c r="H30" s="5" t="n">
        <v>0.0</v>
      </c>
      <c r="I30" s="6" t="n">
        <v>1553.0</v>
      </c>
      <c r="J30" s="7" t="n">
        <f si="2" t="shared"/>
        <v>-97.93947198969735</v>
      </c>
      <c r="K30" s="7" t="str">
        <f si="2" t="shared"/>
        <v>-</v>
      </c>
      <c r="L30" s="7" t="n">
        <f si="2" t="shared"/>
        <v>-98.00386349001931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142.0</v>
      </c>
      <c r="E31" s="5" t="n">
        <v>2.0</v>
      </c>
      <c r="F31" s="6" t="n">
        <v>140.0</v>
      </c>
      <c r="G31" s="5" t="n">
        <f si="1" t="shared"/>
        <v>2535.0</v>
      </c>
      <c r="H31" s="5" t="n">
        <v>7.0</v>
      </c>
      <c r="I31" s="6" t="n">
        <v>2528.0</v>
      </c>
      <c r="J31" s="7" t="n">
        <f si="2" t="shared"/>
        <v>-94.39842209072978</v>
      </c>
      <c r="K31" s="7" t="n">
        <f si="2" t="shared"/>
        <v>-71.42857142857143</v>
      </c>
      <c r="L31" s="7" t="n">
        <f si="2" t="shared"/>
        <v>-94.4620253164557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14.0</v>
      </c>
      <c r="E32" s="5" t="n">
        <v>5.0</v>
      </c>
      <c r="F32" s="6" t="n">
        <v>9.0</v>
      </c>
      <c r="G32" s="5" t="n">
        <f si="1" t="shared"/>
        <v>1026.0</v>
      </c>
      <c r="H32" s="5" t="n">
        <v>7.0</v>
      </c>
      <c r="I32" s="6" t="n">
        <v>1019.0</v>
      </c>
      <c r="J32" s="7" t="n">
        <f si="2" t="shared"/>
        <v>-98.63547758284601</v>
      </c>
      <c r="K32" s="7" t="n">
        <f si="2" t="shared"/>
        <v>-28.57142857142857</v>
      </c>
      <c r="L32" s="7" t="n">
        <f si="2" t="shared"/>
        <v>-99.11678115799803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49.0</v>
      </c>
      <c r="E33" s="5" t="n">
        <v>0.0</v>
      </c>
      <c r="F33" s="6" t="n">
        <v>49.0</v>
      </c>
      <c r="G33" s="5" t="n">
        <f si="1" t="shared"/>
        <v>1181.0</v>
      </c>
      <c r="H33" s="5" t="n">
        <v>10.0</v>
      </c>
      <c r="I33" s="6" t="n">
        <v>1171.0</v>
      </c>
      <c r="J33" s="7" t="n">
        <f si="2" t="shared"/>
        <v>-95.85097375105842</v>
      </c>
      <c r="K33" s="7" t="n">
        <f si="2" t="shared"/>
        <v>-100.0</v>
      </c>
      <c r="L33" s="7" t="n">
        <f si="2" t="shared"/>
        <v>-95.81554227156278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259.0</v>
      </c>
      <c r="E34" s="5" t="n">
        <v>22.0</v>
      </c>
      <c r="F34" s="6" t="n">
        <v>237.0</v>
      </c>
      <c r="G34" s="5" t="n">
        <f si="1" t="shared"/>
        <v>5830.0</v>
      </c>
      <c r="H34" s="5" t="n">
        <v>17.0</v>
      </c>
      <c r="I34" s="6" t="n">
        <v>5813.0</v>
      </c>
      <c r="J34" s="7" t="n">
        <f si="2" t="shared"/>
        <v>-95.557461406518</v>
      </c>
      <c r="K34" s="7" t="n">
        <f si="2" t="shared"/>
        <v>29.41176470588236</v>
      </c>
      <c r="L34" s="7" t="n">
        <f si="2" t="shared"/>
        <v>-95.92293136074316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15.0</v>
      </c>
      <c r="E35" s="5" t="n">
        <v>1.0</v>
      </c>
      <c r="F35" s="6" t="n">
        <v>14.0</v>
      </c>
      <c r="G35" s="5" t="n">
        <f si="1" t="shared"/>
        <v>780.0</v>
      </c>
      <c r="H35" s="5" t="n">
        <v>1.0</v>
      </c>
      <c r="I35" s="6" t="n">
        <v>779.0</v>
      </c>
      <c r="J35" s="7" t="n">
        <f si="2" t="shared"/>
        <v>-98.07692307692307</v>
      </c>
      <c r="K35" s="7" t="n">
        <f si="2" t="shared"/>
        <v>0.0</v>
      </c>
      <c r="L35" s="7" t="n">
        <f si="2" t="shared"/>
        <v>-98.20282413350449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1.0</v>
      </c>
      <c r="E36" s="5" t="n">
        <v>0.0</v>
      </c>
      <c r="F36" s="6" t="n">
        <v>1.0</v>
      </c>
      <c r="G36" s="5" t="n">
        <f si="1" t="shared"/>
        <v>187.0</v>
      </c>
      <c r="H36" s="5" t="n">
        <v>0.0</v>
      </c>
      <c r="I36" s="6" t="n">
        <v>187.0</v>
      </c>
      <c r="J36" s="7" t="n">
        <f si="2" t="shared"/>
        <v>-99.46524064171123</v>
      </c>
      <c r="K36" s="7" t="str">
        <f si="2" t="shared"/>
        <v>-</v>
      </c>
      <c r="L36" s="7" t="n">
        <f si="2" t="shared"/>
        <v>-99.46524064171123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24.0</v>
      </c>
      <c r="E37" s="5" t="n">
        <v>1.0</v>
      </c>
      <c r="F37" s="6" t="n">
        <v>23.0</v>
      </c>
      <c r="G37" s="5" t="n">
        <f si="1" t="shared"/>
        <v>706.0</v>
      </c>
      <c r="H37" s="5" t="n">
        <v>4.0</v>
      </c>
      <c r="I37" s="6" t="n">
        <v>702.0</v>
      </c>
      <c r="J37" s="7" t="n">
        <f si="2" t="shared"/>
        <v>-96.60056657223795</v>
      </c>
      <c r="K37" s="7" t="n">
        <f si="2" t="shared"/>
        <v>-75.0</v>
      </c>
      <c r="L37" s="7" t="n">
        <f si="2" t="shared"/>
        <v>-96.72364672364672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16.0</v>
      </c>
      <c r="E38" s="5" t="n">
        <v>0.0</v>
      </c>
      <c r="F38" s="6" t="n">
        <v>16.0</v>
      </c>
      <c r="G38" s="5" t="n">
        <f si="1" t="shared"/>
        <v>1776.0</v>
      </c>
      <c r="H38" s="5" t="n">
        <v>2.0</v>
      </c>
      <c r="I38" s="6" t="n">
        <v>1774.0</v>
      </c>
      <c r="J38" s="7" t="n">
        <f si="2" t="shared"/>
        <v>-99.09909909909909</v>
      </c>
      <c r="K38" s="7" t="n">
        <f si="2" t="shared"/>
        <v>-100.0</v>
      </c>
      <c r="L38" s="7" t="n">
        <f si="2" t="shared"/>
        <v>-99.09808342728297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225.0</v>
      </c>
      <c r="E39" s="5" t="n">
        <f si="6" t="shared"/>
        <v>1.0</v>
      </c>
      <c r="F39" s="5" t="n">
        <f si="6" t="shared"/>
        <v>224.0</v>
      </c>
      <c r="G39" s="5" t="n">
        <f si="6" t="shared"/>
        <v>4887.0</v>
      </c>
      <c r="H39" s="5" t="n">
        <f si="6" t="shared"/>
        <v>4.0</v>
      </c>
      <c r="I39" s="5" t="n">
        <f si="6" t="shared"/>
        <v>4883.0</v>
      </c>
      <c r="J39" s="7" t="n">
        <f si="2" t="shared"/>
        <v>-95.39594843462247</v>
      </c>
      <c r="K39" s="7" t="n">
        <f si="2" t="shared"/>
        <v>-75.0</v>
      </c>
      <c r="L39" s="7" t="n">
        <f si="2" t="shared"/>
        <v>-95.41265615400368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1056.0</v>
      </c>
      <c r="E40" s="5" t="n">
        <v>46.0</v>
      </c>
      <c r="F40" s="6" t="n">
        <v>1010.0</v>
      </c>
      <c r="G40" s="5" t="n">
        <f si="1" t="shared"/>
        <v>30765.0</v>
      </c>
      <c r="H40" s="5" t="n">
        <v>85.0</v>
      </c>
      <c r="I40" s="6" t="n">
        <v>30680.0</v>
      </c>
      <c r="J40" s="7" t="n">
        <f si="2" t="shared"/>
        <v>-96.56752803510483</v>
      </c>
      <c r="K40" s="7" t="n">
        <f si="2" t="shared"/>
        <v>-45.88235294117647</v>
      </c>
      <c r="L40" s="7" t="n">
        <f si="2" t="shared"/>
        <v>-96.70795306388527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52.0</v>
      </c>
      <c r="E41" s="5" t="n">
        <v>5.0</v>
      </c>
      <c r="F41" s="6" t="n">
        <v>47.0</v>
      </c>
      <c r="G41" s="5" t="n">
        <f si="1" t="shared"/>
        <v>7471.0</v>
      </c>
      <c r="H41" s="5" t="n">
        <v>21.0</v>
      </c>
      <c r="I41" s="6" t="n">
        <v>7450.0</v>
      </c>
      <c r="J41" s="7" t="n">
        <f si="2" t="shared"/>
        <v>-99.30397537143621</v>
      </c>
      <c r="K41" s="7" t="n">
        <f si="2" t="shared"/>
        <v>-76.19047619047619</v>
      </c>
      <c r="L41" s="7" t="n">
        <f si="2" t="shared"/>
        <v>-99.36912751677852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18.0</v>
      </c>
      <c r="E42" s="5" t="n">
        <v>0.0</v>
      </c>
      <c r="F42" s="6" t="n">
        <v>18.0</v>
      </c>
      <c r="G42" s="5" t="n">
        <f si="1" t="shared"/>
        <v>1587.0</v>
      </c>
      <c r="H42" s="5" t="n">
        <v>6.0</v>
      </c>
      <c r="I42" s="6" t="n">
        <v>1581.0</v>
      </c>
      <c r="J42" s="7" t="n">
        <f si="2" t="shared"/>
        <v>-98.86578449905483</v>
      </c>
      <c r="K42" s="7" t="n">
        <f si="2" t="shared"/>
        <v>-100.0</v>
      </c>
      <c r="L42" s="7" t="n">
        <f si="2" t="shared"/>
        <v>-98.86148007590133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16.0</v>
      </c>
      <c r="E43" s="5" t="n">
        <f si="7" t="shared"/>
        <v>3.0</v>
      </c>
      <c r="F43" s="5" t="n">
        <f si="7" t="shared"/>
        <v>13.0</v>
      </c>
      <c r="G43" s="5" t="n">
        <f si="7" t="shared"/>
        <v>238.0</v>
      </c>
      <c r="H43" s="5" t="n">
        <f si="7" t="shared"/>
        <v>0.0</v>
      </c>
      <c r="I43" s="5" t="n">
        <f si="7" t="shared"/>
        <v>238.0</v>
      </c>
      <c r="J43" s="7" t="n">
        <f si="2" t="shared"/>
        <v>-93.27731092436974</v>
      </c>
      <c r="K43" s="7" t="str">
        <f si="2" t="shared"/>
        <v>-</v>
      </c>
      <c r="L43" s="7" t="n">
        <f si="2" t="shared"/>
        <v>-94.53781512605042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86.0</v>
      </c>
      <c r="E44" s="5" t="n">
        <v>8.0</v>
      </c>
      <c r="F44" s="6" t="n">
        <v>78.0</v>
      </c>
      <c r="G44" s="5" t="n">
        <f si="1" t="shared"/>
        <v>9296.0</v>
      </c>
      <c r="H44" s="5" t="n">
        <v>27.0</v>
      </c>
      <c r="I44" s="6" t="n">
        <v>9269.0</v>
      </c>
      <c r="J44" s="7" t="n">
        <f si="2" t="shared"/>
        <v>-99.07487091222032</v>
      </c>
      <c r="K44" s="7" t="n">
        <f si="2" t="shared"/>
        <v>-70.37037037037037</v>
      </c>
      <c r="L44" s="7" t="n">
        <f si="2" t="shared"/>
        <v>-99.15848527349229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15.0</v>
      </c>
      <c r="E45" s="5" t="n">
        <v>0.0</v>
      </c>
      <c r="F45" s="6" t="n">
        <v>15.0</v>
      </c>
      <c r="G45" s="5" t="n">
        <f si="1" t="shared"/>
        <v>631.0</v>
      </c>
      <c r="H45" s="5" t="n">
        <v>6.0</v>
      </c>
      <c r="I45" s="6" t="n">
        <v>625.0</v>
      </c>
      <c r="J45" s="7" t="n">
        <f si="2" t="shared"/>
        <v>-97.62282091917591</v>
      </c>
      <c r="K45" s="7" t="n">
        <f si="2" t="shared"/>
        <v>-100.0</v>
      </c>
      <c r="L45" s="7" t="n">
        <f si="2" t="shared"/>
        <v>-97.6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20.0</v>
      </c>
      <c r="E46" s="5" t="n">
        <f si="8" t="shared"/>
        <v>0.0</v>
      </c>
      <c r="F46" s="5" t="n">
        <f si="8" t="shared"/>
        <v>20.0</v>
      </c>
      <c r="G46" s="5" t="n">
        <f si="8" t="shared"/>
        <v>467.0</v>
      </c>
      <c r="H46" s="5" t="n">
        <f si="8" t="shared"/>
        <v>5.0</v>
      </c>
      <c r="I46" s="5" t="n">
        <f si="8" t="shared"/>
        <v>462.0</v>
      </c>
      <c r="J46" s="7" t="n">
        <f si="2" t="shared"/>
        <v>-95.71734475374733</v>
      </c>
      <c r="K46" s="7" t="n">
        <f si="2" t="shared"/>
        <v>-100.0</v>
      </c>
      <c r="L46" s="7" t="n">
        <f si="2" t="shared"/>
        <v>-95.67099567099568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35.0</v>
      </c>
      <c r="E47" s="5" t="n">
        <v>0.0</v>
      </c>
      <c r="F47" s="6" t="n">
        <v>35.0</v>
      </c>
      <c r="G47" s="5" t="n">
        <f si="1" t="shared"/>
        <v>1098.0</v>
      </c>
      <c r="H47" s="5" t="n">
        <v>11.0</v>
      </c>
      <c r="I47" s="6" t="n">
        <v>1087.0</v>
      </c>
      <c r="J47" s="7" t="n">
        <f si="2" t="shared"/>
        <v>-96.81238615664846</v>
      </c>
      <c r="K47" s="7" t="n">
        <f si="2" t="shared"/>
        <v>-100.0</v>
      </c>
      <c r="L47" s="7" t="n">
        <f si="2" t="shared"/>
        <v>-96.78012879484821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29.0</v>
      </c>
      <c r="E48" s="5" t="n">
        <v>27.0</v>
      </c>
      <c r="F48" s="12" t="n">
        <v>2.0</v>
      </c>
      <c r="G48" s="5" t="n">
        <f si="1" t="shared"/>
        <v>137.0</v>
      </c>
      <c r="H48" s="13" t="n">
        <v>78.0</v>
      </c>
      <c r="I48" s="12" t="n">
        <v>59.0</v>
      </c>
      <c r="J48" s="14" t="n">
        <f si="2" t="shared"/>
        <v>-78.83211678832117</v>
      </c>
      <c r="K48" s="14" t="n">
        <f si="2" t="shared"/>
        <v>-65.38461538461539</v>
      </c>
      <c r="L48" s="14" t="n">
        <f si="2" t="shared"/>
        <v>-96.61016949152543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11748.0</v>
      </c>
      <c r="E49" s="5" t="n">
        <f ref="E49:I49" si="9" t="shared">E19+E26+E40+E44+E47+E48</f>
        <v>3066.0</v>
      </c>
      <c r="F49" s="5" t="n">
        <f si="9" t="shared"/>
        <v>8682.0</v>
      </c>
      <c r="G49" s="5" t="n">
        <f si="9" t="shared"/>
        <v>988765.0</v>
      </c>
      <c r="H49" s="5" t="n">
        <f si="9" t="shared"/>
        <v>480622.0</v>
      </c>
      <c r="I49" s="5" t="n">
        <f si="9" t="shared"/>
        <v>508143.0</v>
      </c>
      <c r="J49" s="7" t="n">
        <f si="2" t="shared"/>
        <v>-98.81185114764378</v>
      </c>
      <c r="K49" s="7" t="n">
        <f si="2" t="shared"/>
        <v>-99.36207664235096</v>
      </c>
      <c r="L49" s="7" t="n">
        <f si="2" t="shared"/>
        <v>-98.29142583878946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