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<sst xmlns="http://schemas.openxmlformats.org/spreadsheetml/2006/main" count="113" uniqueCount="62">
  <si>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</si>
  <si>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</si>
  <si>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</si>
  <si>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</si>
  <si>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</si>
  <si>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</si>
  <si>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</si>
  <si>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</si>
  <si>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</si>
  <si>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</si>
  <si>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</si>
  <si>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</si>
  <si>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</si>
  <si>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</si>
  <si>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</si>
  <si>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</si>
  <si>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</si>
  <si>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</si>
  <si>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</si>
  <si>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</si>
  <si>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</si>
  <si>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</si>
  <si>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</si>
  <si>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</si>
  <si>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</si>
  <si>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</si>
  <si>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</si>
  <si>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</si>
  <si>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</si>
  <si>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</si>
  <si>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</si>
  <si>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</si>
  <si>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</si>
  <si>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</si>
  <si>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</si>
  <si>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</si>
  <si>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</si>
  <si>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</si>
  <si>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</si>
  <si>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</si>
  <si>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</si>
  <si>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</si>
  <si>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</si>
  <si>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</si>
  <si>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</si>
  <si>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</si>
  <si>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</si>
  <si>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</si>
  <si>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</si>
  <si>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</si>
  <si>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</si>
  <si>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</si>
  <si>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</si>
  <si>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</si>
  <si>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</si>
  <si>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</si>
  <si>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</si>
  <si>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110年4月來臺旅客人次及成長率－按居住地分
Table 1-2 Visitor Arrivals by Residence,
April,2021</t>
  </si>
  <si>
    <t>110年4月 Apr.., 2021</t>
  </si>
  <si>
    <t>109年4月 Apr.., 2020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</si>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</sst>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683.0</v>
      </c>
      <c r="E4" s="5" t="n">
        <v>671.0</v>
      </c>
      <c r="F4" s="6" t="n">
        <v>12.0</v>
      </c>
      <c r="G4" s="5" t="n">
        <f>H4+I4</f>
        <v>69.0</v>
      </c>
      <c r="H4" s="5" t="n">
        <v>63.0</v>
      </c>
      <c r="I4" s="6" t="n">
        <v>6.0</v>
      </c>
      <c r="J4" s="7" t="n">
        <f>IF(G4=0,"-",((D4/G4)-1)*100)</f>
        <v>889.8550724637681</v>
      </c>
      <c r="K4" s="7" t="n">
        <f>IF(H4=0,"-",((E4/H4)-1)*100)</f>
        <v>965.0793650793651</v>
      </c>
      <c r="L4" s="7" t="n">
        <f>IF(I4=0,"-",((F4/I4)-1)*100)</f>
        <v>100.0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958.0</v>
      </c>
      <c r="E5" s="5" t="n">
        <v>956.0</v>
      </c>
      <c r="F5" s="6" t="n">
        <v>2.0</v>
      </c>
      <c r="G5" s="5" t="n">
        <f ref="G5:G48" si="1" t="shared">H5+I5</f>
        <v>476.0</v>
      </c>
      <c r="H5" s="5" t="n">
        <v>476.0</v>
      </c>
      <c r="I5" s="6" t="n">
        <v>0.0</v>
      </c>
      <c r="J5" s="7" t="n">
        <f ref="J5:L49" si="2" t="shared">IF(G5=0,"-",((D5/G5)-1)*100)</f>
        <v>101.26050420168067</v>
      </c>
      <c r="K5" s="7" t="n">
        <f si="2" t="shared"/>
        <v>100.84033613445378</v>
      </c>
      <c r="L5" s="7" t="str">
        <f si="2" t="shared"/>
        <v>-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1151.0</v>
      </c>
      <c r="E6" s="5" t="n">
        <v>16.0</v>
      </c>
      <c r="F6" s="6" t="n">
        <v>1135.0</v>
      </c>
      <c r="G6" s="5" t="n">
        <f si="1" t="shared"/>
        <v>308.0</v>
      </c>
      <c r="H6" s="5" t="n">
        <v>3.0</v>
      </c>
      <c r="I6" s="6" t="n">
        <v>305.0</v>
      </c>
      <c r="J6" s="7" t="n">
        <f si="2" t="shared"/>
        <v>273.7012987012987</v>
      </c>
      <c r="K6" s="7" t="n">
        <f si="2" t="shared"/>
        <v>433.3333333333333</v>
      </c>
      <c r="L6" s="7" t="n">
        <f si="2" t="shared"/>
        <v>272.1311475409836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394.0</v>
      </c>
      <c r="E7" s="5" t="n">
        <v>7.0</v>
      </c>
      <c r="F7" s="6" t="n">
        <v>387.0</v>
      </c>
      <c r="G7" s="5" t="n">
        <f si="1" t="shared"/>
        <v>124.0</v>
      </c>
      <c r="H7" s="5" t="n">
        <v>3.0</v>
      </c>
      <c r="I7" s="6" t="n">
        <v>121.0</v>
      </c>
      <c r="J7" s="7" t="n">
        <f si="2" t="shared"/>
        <v>217.74193548387095</v>
      </c>
      <c r="K7" s="7" t="n">
        <f si="2" t="shared"/>
        <v>133.33333333333334</v>
      </c>
      <c r="L7" s="7" t="n">
        <f si="2" t="shared"/>
        <v>219.83471074380162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209.0</v>
      </c>
      <c r="E8" s="5" t="n">
        <v>1.0</v>
      </c>
      <c r="F8" s="6" t="n">
        <v>208.0</v>
      </c>
      <c r="G8" s="5" t="n">
        <f si="1" t="shared"/>
        <v>11.0</v>
      </c>
      <c r="H8" s="5" t="n">
        <v>0.0</v>
      </c>
      <c r="I8" s="6" t="n">
        <v>11.0</v>
      </c>
      <c r="J8" s="7" t="n">
        <f si="2" t="shared"/>
        <v>1800.0</v>
      </c>
      <c r="K8" s="7" t="str">
        <f si="2" t="shared"/>
        <v>-</v>
      </c>
      <c r="L8" s="7" t="n">
        <f si="2" t="shared"/>
        <v>1790.909090909091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97.0</v>
      </c>
      <c r="E9" s="5" t="n">
        <v>0.0</v>
      </c>
      <c r="F9" s="6" t="n">
        <v>97.0</v>
      </c>
      <c r="G9" s="5" t="n">
        <f si="1" t="shared"/>
        <v>9.0</v>
      </c>
      <c r="H9" s="5" t="n">
        <v>1.0</v>
      </c>
      <c r="I9" s="6" t="n">
        <v>8.0</v>
      </c>
      <c r="J9" s="7" t="n">
        <f si="2" t="shared"/>
        <v>977.7777777777778</v>
      </c>
      <c r="K9" s="7" t="n">
        <f si="2" t="shared"/>
        <v>-100.0</v>
      </c>
      <c r="L9" s="7" t="n">
        <f si="2" t="shared"/>
        <v>1112.5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474.0</v>
      </c>
      <c r="E10" s="5" t="n">
        <v>3.0</v>
      </c>
      <c r="F10" s="6" t="n">
        <v>471.0</v>
      </c>
      <c r="G10" s="5" t="n">
        <f si="1" t="shared"/>
        <v>37.0</v>
      </c>
      <c r="H10" s="5" t="n">
        <v>1.0</v>
      </c>
      <c r="I10" s="6" t="n">
        <v>36.0</v>
      </c>
      <c r="J10" s="7" t="n">
        <f si="2" t="shared"/>
        <v>1181.081081081081</v>
      </c>
      <c r="K10" s="7" t="n">
        <f si="2" t="shared"/>
        <v>200.0</v>
      </c>
      <c r="L10" s="7" t="n">
        <f si="2" t="shared"/>
        <v>1208.3333333333335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210.0</v>
      </c>
      <c r="E11" s="5" t="n">
        <v>4.0</v>
      </c>
      <c r="F11" s="6" t="n">
        <v>206.0</v>
      </c>
      <c r="G11" s="5" t="n">
        <f si="1" t="shared"/>
        <v>37.0</v>
      </c>
      <c r="H11" s="5" t="n">
        <v>0.0</v>
      </c>
      <c r="I11" s="6" t="n">
        <v>37.0</v>
      </c>
      <c r="J11" s="7" t="n">
        <f si="2" t="shared"/>
        <v>467.56756756756755</v>
      </c>
      <c r="K11" s="7" t="str">
        <f si="2" t="shared"/>
        <v>-</v>
      </c>
      <c r="L11" s="7" t="n">
        <f si="2" t="shared"/>
        <v>456.7567567567568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1671.0</v>
      </c>
      <c r="E12" s="5" t="n">
        <v>6.0</v>
      </c>
      <c r="F12" s="6" t="n">
        <v>1665.0</v>
      </c>
      <c r="G12" s="5" t="n">
        <f si="1" t="shared"/>
        <v>560.0</v>
      </c>
      <c r="H12" s="5" t="n">
        <v>9.0</v>
      </c>
      <c r="I12" s="6" t="n">
        <v>551.0</v>
      </c>
      <c r="J12" s="7" t="n">
        <f si="2" t="shared"/>
        <v>198.39285714285714</v>
      </c>
      <c r="K12" s="7" t="n">
        <f si="2" t="shared"/>
        <v>-33.333333333333336</v>
      </c>
      <c r="L12" s="7" t="n">
        <f si="2" t="shared"/>
        <v>202.17785843920146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1170.0</v>
      </c>
      <c r="E13" s="5" t="n">
        <v>5.0</v>
      </c>
      <c r="F13" s="6" t="n">
        <v>1165.0</v>
      </c>
      <c r="G13" s="5" t="n">
        <f si="1" t="shared"/>
        <v>100.0</v>
      </c>
      <c r="H13" s="5" t="n">
        <v>5.0</v>
      </c>
      <c r="I13" s="6" t="n">
        <v>95.0</v>
      </c>
      <c r="J13" s="7" t="n">
        <f si="2" t="shared"/>
        <v>1070.0</v>
      </c>
      <c r="K13" s="7" t="n">
        <f si="2" t="shared"/>
        <v>0.0</v>
      </c>
      <c r="L13" s="7" t="n">
        <f si="2" t="shared"/>
        <v>1126.3157894736842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1220.0</v>
      </c>
      <c r="E14" s="5" t="n">
        <v>2.0</v>
      </c>
      <c r="F14" s="6" t="n">
        <v>1218.0</v>
      </c>
      <c r="G14" s="5" t="n">
        <f si="1" t="shared"/>
        <v>82.0</v>
      </c>
      <c r="H14" s="5" t="n">
        <v>1.0</v>
      </c>
      <c r="I14" s="6" t="n">
        <v>81.0</v>
      </c>
      <c r="J14" s="7" t="n">
        <f si="2" t="shared"/>
        <v>1387.8048780487807</v>
      </c>
      <c r="K14" s="7" t="n">
        <f si="2" t="shared"/>
        <v>100.0</v>
      </c>
      <c r="L14" s="7" t="n">
        <f si="2" t="shared"/>
        <v>1403.7037037037037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6214.0</v>
      </c>
      <c r="E15" s="5" t="n">
        <v>6.0</v>
      </c>
      <c r="F15" s="6" t="n">
        <v>6208.0</v>
      </c>
      <c r="G15" s="5" t="n">
        <f si="1" t="shared"/>
        <v>258.0</v>
      </c>
      <c r="H15" s="5" t="n">
        <v>13.0</v>
      </c>
      <c r="I15" s="6" t="n">
        <v>245.0</v>
      </c>
      <c r="J15" s="7" t="n">
        <f si="2" t="shared"/>
        <v>2308.5271317829456</v>
      </c>
      <c r="K15" s="7" t="n">
        <f si="2" t="shared"/>
        <v>-53.84615384615385</v>
      </c>
      <c r="L15" s="7" t="n">
        <f si="2" t="shared"/>
        <v>2433.877551020408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97.0</v>
      </c>
      <c r="E16" s="5" t="n">
        <f si="3" t="shared"/>
        <v>11.0</v>
      </c>
      <c r="F16" s="5" t="n">
        <f si="3" t="shared"/>
        <v>86.0</v>
      </c>
      <c r="G16" s="5" t="n">
        <f si="3" t="shared"/>
        <v>13.0</v>
      </c>
      <c r="H16" s="5" t="n">
        <f si="3" t="shared"/>
        <v>1.0</v>
      </c>
      <c r="I16" s="5" t="n">
        <f si="3" t="shared"/>
        <v>12.0</v>
      </c>
      <c r="J16" s="7" t="n">
        <f si="2" t="shared"/>
        <v>646.1538461538462</v>
      </c>
      <c r="K16" s="7" t="n">
        <f si="2" t="shared"/>
        <v>1000.0</v>
      </c>
      <c r="L16" s="7" t="n">
        <f si="2" t="shared"/>
        <v>616.6666666666667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11056.0</v>
      </c>
      <c r="E17" s="5" t="n">
        <v>37.0</v>
      </c>
      <c r="F17" s="6" t="n">
        <v>11019.0</v>
      </c>
      <c r="G17" s="5" t="n">
        <f si="1" t="shared"/>
        <v>1087.0</v>
      </c>
      <c r="H17" s="5" t="n">
        <v>30.0</v>
      </c>
      <c r="I17" s="6" t="n">
        <v>1057.0</v>
      </c>
      <c r="J17" s="7" t="n">
        <f si="2" t="shared"/>
        <v>917.1113155473781</v>
      </c>
      <c r="K17" s="7" t="n">
        <f si="2" t="shared"/>
        <v>23.33333333333334</v>
      </c>
      <c r="L17" s="7" t="n">
        <f si="2" t="shared"/>
        <v>942.4787133396405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78.0</v>
      </c>
      <c r="E18" s="5" t="n">
        <f si="4" t="shared"/>
        <v>0.0</v>
      </c>
      <c r="F18" s="5" t="n">
        <f si="4" t="shared"/>
        <v>78.0</v>
      </c>
      <c r="G18" s="5" t="n">
        <f si="4" t="shared"/>
        <v>10.0</v>
      </c>
      <c r="H18" s="5" t="n">
        <f si="4" t="shared"/>
        <v>0.0</v>
      </c>
      <c r="I18" s="5" t="n">
        <f si="4" t="shared"/>
        <v>10.0</v>
      </c>
      <c r="J18" s="7" t="n">
        <f si="2" t="shared"/>
        <v>680.0</v>
      </c>
      <c r="K18" s="7" t="str">
        <f si="2" t="shared"/>
        <v>-</v>
      </c>
      <c r="L18" s="7" t="n">
        <f si="2" t="shared"/>
        <v>680.0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14626.0</v>
      </c>
      <c r="E19" s="5" t="n">
        <v>1688.0</v>
      </c>
      <c r="F19" s="6" t="n">
        <v>12938.0</v>
      </c>
      <c r="G19" s="5" t="n">
        <f si="1" t="shared"/>
        <v>2094.0</v>
      </c>
      <c r="H19" s="5" t="n">
        <v>576.0</v>
      </c>
      <c r="I19" s="6" t="n">
        <v>1518.0</v>
      </c>
      <c r="J19" s="7" t="n">
        <f si="2" t="shared"/>
        <v>598.4718242597899</v>
      </c>
      <c r="K19" s="7" t="n">
        <f si="2" t="shared"/>
        <v>193.05555555555554</v>
      </c>
      <c r="L19" s="7" t="n">
        <f si="2" t="shared"/>
        <v>752.3056653491435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133.0</v>
      </c>
      <c r="E20" s="5" t="n">
        <v>7.0</v>
      </c>
      <c r="F20" s="6" t="n">
        <v>126.0</v>
      </c>
      <c r="G20" s="5" t="n">
        <f si="1" t="shared"/>
        <v>27.0</v>
      </c>
      <c r="H20" s="5" t="n">
        <v>7.0</v>
      </c>
      <c r="I20" s="6" t="n">
        <v>20.0</v>
      </c>
      <c r="J20" s="7" t="n">
        <f si="2" t="shared"/>
        <v>392.59259259259255</v>
      </c>
      <c r="K20" s="7" t="n">
        <f si="2" t="shared"/>
        <v>0.0</v>
      </c>
      <c r="L20" s="7" t="n">
        <f si="2" t="shared"/>
        <v>530.0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943.0</v>
      </c>
      <c r="E21" s="5" t="n">
        <v>183.0</v>
      </c>
      <c r="F21" s="6" t="n">
        <v>760.0</v>
      </c>
      <c r="G21" s="5" t="n">
        <f si="1" t="shared"/>
        <v>190.0</v>
      </c>
      <c r="H21" s="5" t="n">
        <v>49.0</v>
      </c>
      <c r="I21" s="6" t="n">
        <v>141.0</v>
      </c>
      <c r="J21" s="7" t="n">
        <f si="2" t="shared"/>
        <v>396.31578947368416</v>
      </c>
      <c r="K21" s="7" t="n">
        <f si="2" t="shared"/>
        <v>273.46938775510205</v>
      </c>
      <c r="L21" s="7" t="n">
        <f si="2" t="shared"/>
        <v>439.0070921985815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30.0</v>
      </c>
      <c r="E22" s="5" t="n">
        <v>0.0</v>
      </c>
      <c r="F22" s="6" t="n">
        <v>30.0</v>
      </c>
      <c r="G22" s="5" t="n">
        <f si="1" t="shared"/>
        <v>8.0</v>
      </c>
      <c r="H22" s="5" t="n">
        <v>0.0</v>
      </c>
      <c r="I22" s="6" t="n">
        <v>8.0</v>
      </c>
      <c r="J22" s="7" t="n">
        <f si="2" t="shared"/>
        <v>275.0</v>
      </c>
      <c r="K22" s="7" t="str">
        <f si="2" t="shared"/>
        <v>-</v>
      </c>
      <c r="L22" s="7" t="n">
        <f si="2" t="shared"/>
        <v>275.0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26.0</v>
      </c>
      <c r="E23" s="5" t="n">
        <v>5.0</v>
      </c>
      <c r="F23" s="6" t="n">
        <v>21.0</v>
      </c>
      <c r="G23" s="5" t="n">
        <f si="1" t="shared"/>
        <v>4.0</v>
      </c>
      <c r="H23" s="5" t="n">
        <v>0.0</v>
      </c>
      <c r="I23" s="6" t="n">
        <v>4.0</v>
      </c>
      <c r="J23" s="7" t="n">
        <f si="2" t="shared"/>
        <v>550.0</v>
      </c>
      <c r="K23" s="7" t="str">
        <f si="2" t="shared"/>
        <v>-</v>
      </c>
      <c r="L23" s="7" t="n">
        <f si="2" t="shared"/>
        <v>425.0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6.0</v>
      </c>
      <c r="E24" s="5" t="n">
        <v>6.0</v>
      </c>
      <c r="F24" s="6" t="n">
        <v>0.0</v>
      </c>
      <c r="G24" s="5" t="n">
        <f si="1" t="shared"/>
        <v>1.0</v>
      </c>
      <c r="H24" s="5" t="n">
        <v>0.0</v>
      </c>
      <c r="I24" s="6" t="n">
        <v>1.0</v>
      </c>
      <c r="J24" s="7" t="n">
        <f si="2" t="shared"/>
        <v>500.0</v>
      </c>
      <c r="K24" s="7" t="str">
        <f si="2" t="shared"/>
        <v>-</v>
      </c>
      <c r="L24" s="7" t="n">
        <f si="2" t="shared"/>
        <v>-100.0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78.0</v>
      </c>
      <c r="E25" s="5" t="n">
        <f si="5" t="shared"/>
        <v>6.0</v>
      </c>
      <c r="F25" s="5" t="n">
        <f si="5" t="shared"/>
        <v>72.0</v>
      </c>
      <c r="G25" s="5" t="n">
        <f si="5" t="shared"/>
        <v>2.0</v>
      </c>
      <c r="H25" s="5" t="n">
        <f si="5" t="shared"/>
        <v>0.0</v>
      </c>
      <c r="I25" s="5" t="n">
        <f si="5" t="shared"/>
        <v>2.0</v>
      </c>
      <c r="J25" s="7" t="n">
        <f si="2" t="shared"/>
        <v>3800.0</v>
      </c>
      <c r="K25" s="7" t="str">
        <f si="2" t="shared"/>
        <v>-</v>
      </c>
      <c r="L25" s="7" t="n">
        <f si="2" t="shared"/>
        <v>3500.0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1216.0</v>
      </c>
      <c r="E26" s="5" t="n">
        <v>207.0</v>
      </c>
      <c r="F26" s="6" t="n">
        <v>1009.0</v>
      </c>
      <c r="G26" s="5" t="n">
        <f si="1" t="shared"/>
        <v>232.0</v>
      </c>
      <c r="H26" s="5" t="n">
        <v>56.0</v>
      </c>
      <c r="I26" s="6" t="n">
        <v>176.0</v>
      </c>
      <c r="J26" s="7" t="n">
        <f si="2" t="shared"/>
        <v>424.13793103448273</v>
      </c>
      <c r="K26" s="7" t="n">
        <f si="2" t="shared"/>
        <v>269.64285714285717</v>
      </c>
      <c r="L26" s="7" t="n">
        <f si="2" t="shared"/>
        <v>473.29545454545456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90.0</v>
      </c>
      <c r="E27" s="5" t="n">
        <v>1.0</v>
      </c>
      <c r="F27" s="6" t="n">
        <v>89.0</v>
      </c>
      <c r="G27" s="5" t="n">
        <f si="1" t="shared"/>
        <v>21.0</v>
      </c>
      <c r="H27" s="5" t="n">
        <v>0.0</v>
      </c>
      <c r="I27" s="6" t="n">
        <v>21.0</v>
      </c>
      <c r="J27" s="7" t="n">
        <f si="2" t="shared"/>
        <v>328.57142857142856</v>
      </c>
      <c r="K27" s="7" t="str">
        <f si="2" t="shared"/>
        <v>-</v>
      </c>
      <c r="L27" s="7" t="n">
        <f si="2" t="shared"/>
        <v>323.8095238095238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149.0</v>
      </c>
      <c r="E28" s="5" t="n">
        <v>7.0</v>
      </c>
      <c r="F28" s="6" t="n">
        <v>142.0</v>
      </c>
      <c r="G28" s="5" t="n">
        <f si="1" t="shared"/>
        <v>27.0</v>
      </c>
      <c r="H28" s="5" t="n">
        <v>1.0</v>
      </c>
      <c r="I28" s="6" t="n">
        <v>26.0</v>
      </c>
      <c r="J28" s="7" t="n">
        <f si="2" t="shared"/>
        <v>451.8518518518518</v>
      </c>
      <c r="K28" s="7" t="n">
        <f si="2" t="shared"/>
        <v>600.0</v>
      </c>
      <c r="L28" s="7" t="n">
        <f si="2" t="shared"/>
        <v>446.1538461538462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196.0</v>
      </c>
      <c r="E29" s="5" t="n">
        <v>9.0</v>
      </c>
      <c r="F29" s="6" t="n">
        <v>187.0</v>
      </c>
      <c r="G29" s="5" t="n">
        <f si="1" t="shared"/>
        <v>32.0</v>
      </c>
      <c r="H29" s="5" t="n">
        <v>0.0</v>
      </c>
      <c r="I29" s="6" t="n">
        <v>32.0</v>
      </c>
      <c r="J29" s="7" t="n">
        <f si="2" t="shared"/>
        <v>512.5</v>
      </c>
      <c r="K29" s="7" t="str">
        <f si="2" t="shared"/>
        <v>-</v>
      </c>
      <c r="L29" s="7" t="n">
        <f si="2" t="shared"/>
        <v>484.375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74.0</v>
      </c>
      <c r="E30" s="5" t="n">
        <v>2.0</v>
      </c>
      <c r="F30" s="6" t="n">
        <v>72.0</v>
      </c>
      <c r="G30" s="5" t="n">
        <f si="1" t="shared"/>
        <v>5.0</v>
      </c>
      <c r="H30" s="5" t="n">
        <v>0.0</v>
      </c>
      <c r="I30" s="6" t="n">
        <v>5.0</v>
      </c>
      <c r="J30" s="7" t="n">
        <f si="2" t="shared"/>
        <v>1380.0</v>
      </c>
      <c r="K30" s="7" t="str">
        <f si="2" t="shared"/>
        <v>-</v>
      </c>
      <c r="L30" s="7" t="n">
        <f si="2" t="shared"/>
        <v>1340.0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250.0</v>
      </c>
      <c r="E31" s="5" t="n">
        <v>0.0</v>
      </c>
      <c r="F31" s="6" t="n">
        <v>250.0</v>
      </c>
      <c r="G31" s="5" t="n">
        <f si="1" t="shared"/>
        <v>35.0</v>
      </c>
      <c r="H31" s="5" t="n">
        <v>0.0</v>
      </c>
      <c r="I31" s="6" t="n">
        <v>35.0</v>
      </c>
      <c r="J31" s="7" t="n">
        <f si="2" t="shared"/>
        <v>614.2857142857143</v>
      </c>
      <c r="K31" s="7" t="str">
        <f si="2" t="shared"/>
        <v>-</v>
      </c>
      <c r="L31" s="7" t="n">
        <f si="2" t="shared"/>
        <v>614.2857142857143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16.0</v>
      </c>
      <c r="E32" s="5" t="n">
        <v>2.0</v>
      </c>
      <c r="F32" s="6" t="n">
        <v>14.0</v>
      </c>
      <c r="G32" s="5" t="n">
        <f si="1" t="shared"/>
        <v>0.0</v>
      </c>
      <c r="H32" s="5" t="n">
        <v>0.0</v>
      </c>
      <c r="I32" s="6" t="n">
        <v>0.0</v>
      </c>
      <c r="J32" s="7" t="str">
        <f si="2" t="shared"/>
        <v>-</v>
      </c>
      <c r="K32" s="7" t="str">
        <f si="2" t="shared"/>
        <v>-</v>
      </c>
      <c r="L32" s="7" t="str">
        <f si="2" t="shared"/>
        <v>-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35.0</v>
      </c>
      <c r="E33" s="5" t="n">
        <v>0.0</v>
      </c>
      <c r="F33" s="6" t="n">
        <v>35.0</v>
      </c>
      <c r="G33" s="5" t="n">
        <f si="1" t="shared"/>
        <v>2.0</v>
      </c>
      <c r="H33" s="5" t="n">
        <v>0.0</v>
      </c>
      <c r="I33" s="6" t="n">
        <v>2.0</v>
      </c>
      <c r="J33" s="7" t="n">
        <f si="2" t="shared"/>
        <v>1650.0</v>
      </c>
      <c r="K33" s="7" t="str">
        <f si="2" t="shared"/>
        <v>-</v>
      </c>
      <c r="L33" s="7" t="n">
        <f si="2" t="shared"/>
        <v>1650.0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330.0</v>
      </c>
      <c r="E34" s="5" t="n">
        <v>6.0</v>
      </c>
      <c r="F34" s="6" t="n">
        <v>324.0</v>
      </c>
      <c r="G34" s="5" t="n">
        <f si="1" t="shared"/>
        <v>41.0</v>
      </c>
      <c r="H34" s="5" t="n">
        <v>4.0</v>
      </c>
      <c r="I34" s="6" t="n">
        <v>37.0</v>
      </c>
      <c r="J34" s="7" t="n">
        <f si="2" t="shared"/>
        <v>704.8780487804878</v>
      </c>
      <c r="K34" s="7" t="n">
        <f si="2" t="shared"/>
        <v>50.0</v>
      </c>
      <c r="L34" s="7" t="n">
        <f si="2" t="shared"/>
        <v>775.6756756756756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18.0</v>
      </c>
      <c r="E35" s="5" t="n">
        <v>1.0</v>
      </c>
      <c r="F35" s="6" t="n">
        <v>17.0</v>
      </c>
      <c r="G35" s="5" t="n">
        <f si="1" t="shared"/>
        <v>2.0</v>
      </c>
      <c r="H35" s="5" t="n">
        <v>0.0</v>
      </c>
      <c r="I35" s="6" t="n">
        <v>2.0</v>
      </c>
      <c r="J35" s="7" t="n">
        <f si="2" t="shared"/>
        <v>800.0</v>
      </c>
      <c r="K35" s="7" t="str">
        <f si="2" t="shared"/>
        <v>-</v>
      </c>
      <c r="L35" s="7" t="n">
        <f si="2" t="shared"/>
        <v>750.0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9.0</v>
      </c>
      <c r="E36" s="5" t="n">
        <v>1.0</v>
      </c>
      <c r="F36" s="6" t="n">
        <v>8.0</v>
      </c>
      <c r="G36" s="5" t="n">
        <f si="1" t="shared"/>
        <v>1.0</v>
      </c>
      <c r="H36" s="5" t="n">
        <v>0.0</v>
      </c>
      <c r="I36" s="6" t="n">
        <v>1.0</v>
      </c>
      <c r="J36" s="7" t="n">
        <f si="2" t="shared"/>
        <v>800.0</v>
      </c>
      <c r="K36" s="7" t="str">
        <f si="2" t="shared"/>
        <v>-</v>
      </c>
      <c r="L36" s="7" t="n">
        <f si="2" t="shared"/>
        <v>700.0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18.0</v>
      </c>
      <c r="E37" s="5" t="n">
        <v>0.0</v>
      </c>
      <c r="F37" s="6" t="n">
        <v>18.0</v>
      </c>
      <c r="G37" s="5" t="n">
        <f si="1" t="shared"/>
        <v>3.0</v>
      </c>
      <c r="H37" s="5" t="n">
        <v>0.0</v>
      </c>
      <c r="I37" s="6" t="n">
        <v>3.0</v>
      </c>
      <c r="J37" s="7" t="n">
        <f si="2" t="shared"/>
        <v>500.0</v>
      </c>
      <c r="K37" s="7" t="str">
        <f si="2" t="shared"/>
        <v>-</v>
      </c>
      <c r="L37" s="7" t="n">
        <f si="2" t="shared"/>
        <v>500.0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69.0</v>
      </c>
      <c r="E38" s="5" t="n">
        <v>0.0</v>
      </c>
      <c r="F38" s="6" t="n">
        <v>69.0</v>
      </c>
      <c r="G38" s="5" t="n">
        <f si="1" t="shared"/>
        <v>1.0</v>
      </c>
      <c r="H38" s="5" t="n">
        <v>0.0</v>
      </c>
      <c r="I38" s="6" t="n">
        <v>1.0</v>
      </c>
      <c r="J38" s="7" t="n">
        <f si="2" t="shared"/>
        <v>6800.0</v>
      </c>
      <c r="K38" s="7" t="str">
        <f si="2" t="shared"/>
        <v>-</v>
      </c>
      <c r="L38" s="7" t="n">
        <f si="2" t="shared"/>
        <v>6800.0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476.0</v>
      </c>
      <c r="E39" s="5" t="n">
        <f si="6" t="shared"/>
        <v>1.0</v>
      </c>
      <c r="F39" s="5" t="n">
        <f si="6" t="shared"/>
        <v>475.0</v>
      </c>
      <c r="G39" s="5" t="n">
        <f si="6" t="shared"/>
        <v>41.0</v>
      </c>
      <c r="H39" s="5" t="n">
        <f si="6" t="shared"/>
        <v>0.0</v>
      </c>
      <c r="I39" s="5" t="n">
        <f si="6" t="shared"/>
        <v>41.0</v>
      </c>
      <c r="J39" s="7" t="n">
        <f si="2" t="shared"/>
        <v>1060.9756097560976</v>
      </c>
      <c r="K39" s="7" t="str">
        <f si="2" t="shared"/>
        <v>-</v>
      </c>
      <c r="L39" s="7" t="n">
        <f si="2" t="shared"/>
        <v>1058.5365853658536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1730.0</v>
      </c>
      <c r="E40" s="5" t="n">
        <v>30.0</v>
      </c>
      <c r="F40" s="6" t="n">
        <v>1700.0</v>
      </c>
      <c r="G40" s="5" t="n">
        <f si="1" t="shared"/>
        <v>211.0</v>
      </c>
      <c r="H40" s="5" t="n">
        <v>5.0</v>
      </c>
      <c r="I40" s="6" t="n">
        <v>206.0</v>
      </c>
      <c r="J40" s="7" t="n">
        <f si="2" t="shared"/>
        <v>719.9052132701421</v>
      </c>
      <c r="K40" s="7" t="n">
        <f si="2" t="shared"/>
        <v>500.0</v>
      </c>
      <c r="L40" s="7" t="n">
        <f si="2" t="shared"/>
        <v>725.242718446602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56.0</v>
      </c>
      <c r="E41" s="5" t="n">
        <v>5.0</v>
      </c>
      <c r="F41" s="6" t="n">
        <v>51.0</v>
      </c>
      <c r="G41" s="5" t="n">
        <f si="1" t="shared"/>
        <v>13.0</v>
      </c>
      <c r="H41" s="5" t="n">
        <v>2.0</v>
      </c>
      <c r="I41" s="6" t="n">
        <v>11.0</v>
      </c>
      <c r="J41" s="7" t="n">
        <f si="2" t="shared"/>
        <v>330.7692307692308</v>
      </c>
      <c r="K41" s="7" t="n">
        <f si="2" t="shared"/>
        <v>150.0</v>
      </c>
      <c r="L41" s="7" t="n">
        <f si="2" t="shared"/>
        <v>363.6363636363637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7.0</v>
      </c>
      <c r="E42" s="5" t="n">
        <v>0.0</v>
      </c>
      <c r="F42" s="6" t="n">
        <v>7.0</v>
      </c>
      <c r="G42" s="5" t="n">
        <f si="1" t="shared"/>
        <v>1.0</v>
      </c>
      <c r="H42" s="5" t="n">
        <v>0.0</v>
      </c>
      <c r="I42" s="6" t="n">
        <v>1.0</v>
      </c>
      <c r="J42" s="7" t="n">
        <f si="2" t="shared"/>
        <v>600.0</v>
      </c>
      <c r="K42" s="7" t="str">
        <f si="2" t="shared"/>
        <v>-</v>
      </c>
      <c r="L42" s="7" t="n">
        <f si="2" t="shared"/>
        <v>600.0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37.0</v>
      </c>
      <c r="E43" s="5" t="n">
        <f si="7" t="shared"/>
        <v>0.0</v>
      </c>
      <c r="F43" s="5" t="n">
        <f si="7" t="shared"/>
        <v>37.0</v>
      </c>
      <c r="G43" s="5" t="n">
        <f si="7" t="shared"/>
        <v>5.0</v>
      </c>
      <c r="H43" s="5" t="n">
        <f si="7" t="shared"/>
        <v>0.0</v>
      </c>
      <c r="I43" s="5" t="n">
        <f si="7" t="shared"/>
        <v>5.0</v>
      </c>
      <c r="J43" s="7" t="n">
        <f si="2" t="shared"/>
        <v>640.0</v>
      </c>
      <c r="K43" s="7" t="str">
        <f si="2" t="shared"/>
        <v>-</v>
      </c>
      <c r="L43" s="7" t="n">
        <f si="2" t="shared"/>
        <v>640.0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100.0</v>
      </c>
      <c r="E44" s="5" t="n">
        <v>5.0</v>
      </c>
      <c r="F44" s="6" t="n">
        <v>95.0</v>
      </c>
      <c r="G44" s="5" t="n">
        <f si="1" t="shared"/>
        <v>19.0</v>
      </c>
      <c r="H44" s="5" t="n">
        <v>2.0</v>
      </c>
      <c r="I44" s="6" t="n">
        <v>17.0</v>
      </c>
      <c r="J44" s="7" t="n">
        <f si="2" t="shared"/>
        <v>426.3157894736843</v>
      </c>
      <c r="K44" s="7" t="n">
        <f si="2" t="shared"/>
        <v>150.0</v>
      </c>
      <c r="L44" s="7" t="n">
        <f si="2" t="shared"/>
        <v>458.8235294117647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40.0</v>
      </c>
      <c r="E45" s="5" t="n">
        <v>1.0</v>
      </c>
      <c r="F45" s="6" t="n">
        <v>39.0</v>
      </c>
      <c r="G45" s="5" t="n">
        <f si="1" t="shared"/>
        <v>0.0</v>
      </c>
      <c r="H45" s="5" t="n">
        <v>0.0</v>
      </c>
      <c r="I45" s="6" t="n">
        <v>0.0</v>
      </c>
      <c r="J45" s="7" t="str">
        <f si="2" t="shared"/>
        <v>-</v>
      </c>
      <c r="K45" s="7" t="str">
        <f si="2" t="shared"/>
        <v>-</v>
      </c>
      <c r="L45" s="7" t="str">
        <f si="2" t="shared"/>
        <v>-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76.0</v>
      </c>
      <c r="E46" s="5" t="n">
        <f si="8" t="shared"/>
        <v>1.0</v>
      </c>
      <c r="F46" s="5" t="n">
        <f si="8" t="shared"/>
        <v>75.0</v>
      </c>
      <c r="G46" s="5" t="n">
        <f si="8" t="shared"/>
        <v>1.0</v>
      </c>
      <c r="H46" s="5" t="n">
        <f si="8" t="shared"/>
        <v>1.0</v>
      </c>
      <c r="I46" s="5" t="n">
        <f si="8" t="shared"/>
        <v>0.0</v>
      </c>
      <c r="J46" s="7" t="n">
        <f si="2" t="shared"/>
        <v>7500.0</v>
      </c>
      <c r="K46" s="7" t="n">
        <f si="2" t="shared"/>
        <v>0.0</v>
      </c>
      <c r="L46" s="7" t="str">
        <f si="2" t="shared"/>
        <v>-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116.0</v>
      </c>
      <c r="E47" s="5" t="n">
        <v>2.0</v>
      </c>
      <c r="F47" s="6" t="n">
        <v>114.0</v>
      </c>
      <c r="G47" s="5" t="n">
        <f si="1" t="shared"/>
        <v>1.0</v>
      </c>
      <c r="H47" s="5" t="n">
        <v>1.0</v>
      </c>
      <c r="I47" s="6" t="n">
        <v>0.0</v>
      </c>
      <c r="J47" s="7" t="n">
        <f si="2" t="shared"/>
        <v>11500.0</v>
      </c>
      <c r="K47" s="7" t="n">
        <f si="2" t="shared"/>
        <v>100.0</v>
      </c>
      <c r="L47" s="7" t="str">
        <f si="2" t="shared"/>
        <v>-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55.0</v>
      </c>
      <c r="E48" s="5" t="n">
        <v>26.0</v>
      </c>
      <c r="F48" s="12" t="n">
        <v>29.0</v>
      </c>
      <c r="G48" s="5" t="n">
        <f si="1" t="shared"/>
        <v>2.0</v>
      </c>
      <c r="H48" s="13" t="n">
        <v>2.0</v>
      </c>
      <c r="I48" s="12" t="n">
        <v>0.0</v>
      </c>
      <c r="J48" s="14" t="n">
        <f si="2" t="shared"/>
        <v>2650.0</v>
      </c>
      <c r="K48" s="14" t="n">
        <f si="2" t="shared"/>
        <v>1200.0</v>
      </c>
      <c r="L48" s="14" t="str">
        <f si="2" t="shared"/>
        <v>-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17843.0</v>
      </c>
      <c r="E49" s="5" t="n">
        <f ref="E49:I49" si="9" t="shared">E19+E26+E40+E44+E47+E48</f>
        <v>1958.0</v>
      </c>
      <c r="F49" s="5" t="n">
        <f si="9" t="shared"/>
        <v>15885.0</v>
      </c>
      <c r="G49" s="5" t="n">
        <f si="9" t="shared"/>
        <v>2559.0</v>
      </c>
      <c r="H49" s="5" t="n">
        <f si="9" t="shared"/>
        <v>642.0</v>
      </c>
      <c r="I49" s="5" t="n">
        <f si="9" t="shared"/>
        <v>1917.0</v>
      </c>
      <c r="J49" s="7" t="n">
        <f si="2" t="shared"/>
        <v>597.2645564673701</v>
      </c>
      <c r="K49" s="7" t="n">
        <f si="2" t="shared"/>
        <v>204.98442367601245</v>
      </c>
      <c r="L49" s="7" t="n">
        <f si="2" t="shared"/>
        <v>728.6384976525821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