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<sst xmlns="http://schemas.openxmlformats.org/spreadsheetml/2006/main" count="113" uniqueCount="62">
  <si>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</si>
  <si>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</si>
  <si>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</si>
  <si>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</si>
  <si>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</si>
  <si>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</si>
  <si>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</si>
  <si>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</si>
  <si>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</si>
  <si>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</si>
  <si>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</si>
  <si>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</si>
  <si>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</si>
  <si>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</si>
  <si>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</si>
  <si>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</si>
  <si>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</si>
  <si>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</si>
  <si>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</si>
  <si>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</si>
  <si>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</si>
  <si>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</si>
  <si>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</si>
  <si>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</si>
  <si>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</si>
  <si>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</si>
  <si>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</si>
  <si>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</si>
  <si>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</si>
  <si>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</si>
  <si>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</si>
  <si>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</si>
  <si>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</si>
  <si>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</si>
  <si>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</si>
  <si>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</si>
  <si>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</si>
  <si>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</si>
  <si>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</si>
  <si>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</si>
  <si>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</si>
  <si>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</si>
  <si>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</si>
  <si>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</si>
  <si>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</si>
  <si>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</si>
  <si>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</si>
  <si>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</si>
  <si>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</si>
  <si>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</si>
  <si>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</si>
  <si>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</si>
  <si>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</si>
  <si>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</si>
  <si>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</si>
  <si>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</si>
  <si>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</si>
  <si>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111年11月來臺旅客人次及成長率－按居住地分
Table 1-2 Visitor Arrivals by Residence,
November,2022</t>
  </si>
  <si>
    <t>111年11月 Nov.., 2022</t>
  </si>
  <si>
    <t>110年11月 Nov.., 2021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</si>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</sst>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5596.0</v>
      </c>
      <c r="E4" s="5" t="n">
        <v>4555.0</v>
      </c>
      <c r="F4" s="6" t="n">
        <v>1041.0</v>
      </c>
      <c r="G4" s="5" t="n">
        <f>H4+I4</f>
        <v>556.0</v>
      </c>
      <c r="H4" s="5" t="n">
        <v>553.0</v>
      </c>
      <c r="I4" s="6" t="n">
        <v>3.0</v>
      </c>
      <c r="J4" s="7" t="n">
        <f>IF(G4=0,"-",((D4/G4)-1)*100)</f>
        <v>906.4748201438849</v>
      </c>
      <c r="K4" s="7" t="n">
        <f>IF(H4=0,"-",((E4/H4)-1)*100)</f>
        <v>723.6889692585896</v>
      </c>
      <c r="L4" s="7" t="n">
        <f>IF(I4=0,"-",((F4/I4)-1)*100)</f>
        <v>34600.0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3645.0</v>
      </c>
      <c r="E5" s="5" t="n">
        <v>3597.0</v>
      </c>
      <c r="F5" s="6" t="n">
        <v>48.0</v>
      </c>
      <c r="G5" s="5" t="n">
        <f ref="G5:G48" si="1" t="shared">H5+I5</f>
        <v>1245.0</v>
      </c>
      <c r="H5" s="5" t="n">
        <v>1245.0</v>
      </c>
      <c r="I5" s="6" t="n">
        <v>0.0</v>
      </c>
      <c r="J5" s="7" t="n">
        <f ref="J5:L49" si="2" t="shared">IF(G5=0,"-",((D5/G5)-1)*100)</f>
        <v>192.7710843373494</v>
      </c>
      <c r="K5" s="7" t="n">
        <f si="2" t="shared"/>
        <v>188.91566265060243</v>
      </c>
      <c r="L5" s="7" t="str">
        <f si="2" t="shared"/>
        <v>-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21204.0</v>
      </c>
      <c r="E6" s="5" t="n">
        <v>82.0</v>
      </c>
      <c r="F6" s="6" t="n">
        <v>21122.0</v>
      </c>
      <c r="G6" s="5" t="n">
        <f si="1" t="shared"/>
        <v>847.0</v>
      </c>
      <c r="H6" s="5" t="n">
        <v>11.0</v>
      </c>
      <c r="I6" s="6" t="n">
        <v>836.0</v>
      </c>
      <c r="J6" s="7" t="n">
        <f si="2" t="shared"/>
        <v>2403.4238488783944</v>
      </c>
      <c r="K6" s="7" t="n">
        <f si="2" t="shared"/>
        <v>645.4545454545454</v>
      </c>
      <c r="L6" s="7" t="n">
        <f si="2" t="shared"/>
        <v>2426.555023923445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13240.0</v>
      </c>
      <c r="E7" s="5" t="n">
        <v>155.0</v>
      </c>
      <c r="F7" s="6" t="n">
        <v>13085.0</v>
      </c>
      <c r="G7" s="5" t="n">
        <f si="1" t="shared"/>
        <v>248.0</v>
      </c>
      <c r="H7" s="5" t="n">
        <v>21.0</v>
      </c>
      <c r="I7" s="6" t="n">
        <v>227.0</v>
      </c>
      <c r="J7" s="7" t="n">
        <f si="2" t="shared"/>
        <v>5238.709677419355</v>
      </c>
      <c r="K7" s="7" t="n">
        <f si="2" t="shared"/>
        <v>638.0952380952382</v>
      </c>
      <c r="L7" s="7" t="n">
        <f si="2" t="shared"/>
        <v>5664.31718061674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1692.0</v>
      </c>
      <c r="E8" s="5" t="n">
        <v>1.0</v>
      </c>
      <c r="F8" s="6" t="n">
        <v>1691.0</v>
      </c>
      <c r="G8" s="5" t="n">
        <f si="1" t="shared"/>
        <v>296.0</v>
      </c>
      <c r="H8" s="5" t="n">
        <v>0.0</v>
      </c>
      <c r="I8" s="6" t="n">
        <v>296.0</v>
      </c>
      <c r="J8" s="7" t="n">
        <f si="2" t="shared"/>
        <v>471.62162162162156</v>
      </c>
      <c r="K8" s="7" t="str">
        <f si="2" t="shared"/>
        <v>-</v>
      </c>
      <c r="L8" s="7" t="n">
        <f si="2" t="shared"/>
        <v>471.28378378378375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767.0</v>
      </c>
      <c r="E9" s="5" t="n">
        <v>2.0</v>
      </c>
      <c r="F9" s="6" t="n">
        <v>765.0</v>
      </c>
      <c r="G9" s="5" t="n">
        <f si="1" t="shared"/>
        <v>59.0</v>
      </c>
      <c r="H9" s="5" t="n">
        <v>1.0</v>
      </c>
      <c r="I9" s="6" t="n">
        <v>58.0</v>
      </c>
      <c r="J9" s="7" t="n">
        <f si="2" t="shared"/>
        <v>1200.0</v>
      </c>
      <c r="K9" s="7" t="n">
        <f si="2" t="shared"/>
        <v>100.0</v>
      </c>
      <c r="L9" s="7" t="n">
        <f si="2" t="shared"/>
        <v>1218.9655172413793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9638.0</v>
      </c>
      <c r="E10" s="5" t="n">
        <v>30.0</v>
      </c>
      <c r="F10" s="6" t="n">
        <v>9608.0</v>
      </c>
      <c r="G10" s="5" t="n">
        <f si="1" t="shared"/>
        <v>445.0</v>
      </c>
      <c r="H10" s="5" t="n">
        <v>7.0</v>
      </c>
      <c r="I10" s="6" t="n">
        <v>438.0</v>
      </c>
      <c r="J10" s="7" t="n">
        <f si="2" t="shared"/>
        <v>2065.8426966292136</v>
      </c>
      <c r="K10" s="7" t="n">
        <f si="2" t="shared"/>
        <v>328.57142857142856</v>
      </c>
      <c r="L10" s="7" t="n">
        <f si="2" t="shared"/>
        <v>2093.607305936073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18277.0</v>
      </c>
      <c r="E11" s="5" t="n">
        <v>49.0</v>
      </c>
      <c r="F11" s="6" t="n">
        <v>18228.0</v>
      </c>
      <c r="G11" s="5" t="n">
        <f si="1" t="shared"/>
        <v>265.0</v>
      </c>
      <c r="H11" s="5" t="n">
        <v>10.0</v>
      </c>
      <c r="I11" s="6" t="n">
        <v>255.0</v>
      </c>
      <c r="J11" s="7" t="n">
        <f si="2" t="shared"/>
        <v>6796.981132075472</v>
      </c>
      <c r="K11" s="7" t="n">
        <f si="2" t="shared"/>
        <v>390.00000000000006</v>
      </c>
      <c r="L11" s="7" t="n">
        <f si="2" t="shared"/>
        <v>7048.235294117647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12322.0</v>
      </c>
      <c r="E12" s="5" t="n">
        <v>15.0</v>
      </c>
      <c r="F12" s="6" t="n">
        <v>12307.0</v>
      </c>
      <c r="G12" s="5" t="n">
        <f si="1" t="shared"/>
        <v>3375.0</v>
      </c>
      <c r="H12" s="5" t="n">
        <v>4.0</v>
      </c>
      <c r="I12" s="6" t="n">
        <v>3371.0</v>
      </c>
      <c r="J12" s="7" t="n">
        <f si="2" t="shared"/>
        <v>265.0962962962963</v>
      </c>
      <c r="K12" s="7" t="n">
        <f si="2" t="shared"/>
        <v>275.0</v>
      </c>
      <c r="L12" s="7" t="n">
        <f si="2" t="shared"/>
        <v>265.0845446455058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10029.0</v>
      </c>
      <c r="E13" s="5" t="n">
        <v>52.0</v>
      </c>
      <c r="F13" s="6" t="n">
        <v>9977.0</v>
      </c>
      <c r="G13" s="5" t="n">
        <f si="1" t="shared"/>
        <v>707.0</v>
      </c>
      <c r="H13" s="5" t="n">
        <v>8.0</v>
      </c>
      <c r="I13" s="6" t="n">
        <v>699.0</v>
      </c>
      <c r="J13" s="7" t="n">
        <f si="2" t="shared"/>
        <v>1318.5289957567186</v>
      </c>
      <c r="K13" s="7" t="n">
        <f si="2" t="shared"/>
        <v>550.0</v>
      </c>
      <c r="L13" s="7" t="n">
        <f si="2" t="shared"/>
        <v>1327.3247496423462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14360.0</v>
      </c>
      <c r="E14" s="5" t="n">
        <v>34.0</v>
      </c>
      <c r="F14" s="6" t="n">
        <v>14326.0</v>
      </c>
      <c r="G14" s="5" t="n">
        <f si="1" t="shared"/>
        <v>499.0</v>
      </c>
      <c r="H14" s="5" t="n">
        <v>3.0</v>
      </c>
      <c r="I14" s="6" t="n">
        <v>496.0</v>
      </c>
      <c r="J14" s="7" t="n">
        <f si="2" t="shared"/>
        <v>2777.755511022044</v>
      </c>
      <c r="K14" s="7" t="n">
        <f si="2" t="shared"/>
        <v>1033.3333333333335</v>
      </c>
      <c r="L14" s="7" t="n">
        <f si="2" t="shared"/>
        <v>2788.3064516129034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18486.0</v>
      </c>
      <c r="E15" s="5" t="n">
        <v>105.0</v>
      </c>
      <c r="F15" s="6" t="n">
        <v>18381.0</v>
      </c>
      <c r="G15" s="5" t="n">
        <f si="1" t="shared"/>
        <v>1653.0</v>
      </c>
      <c r="H15" s="5" t="n">
        <v>3.0</v>
      </c>
      <c r="I15" s="6" t="n">
        <v>1650.0</v>
      </c>
      <c r="J15" s="7" t="n">
        <f si="2" t="shared"/>
        <v>1018.3303085299455</v>
      </c>
      <c r="K15" s="7" t="n">
        <f si="2" t="shared"/>
        <v>3400.0</v>
      </c>
      <c r="L15" s="7" t="n">
        <f si="2" t="shared"/>
        <v>1014.0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766.0</v>
      </c>
      <c r="E16" s="5" t="n">
        <f si="3" t="shared"/>
        <v>17.0</v>
      </c>
      <c r="F16" s="5" t="n">
        <f si="3" t="shared"/>
        <v>749.0</v>
      </c>
      <c r="G16" s="5" t="n">
        <f si="3" t="shared"/>
        <v>141.0</v>
      </c>
      <c r="H16" s="5" t="n">
        <f si="3" t="shared"/>
        <v>3.0</v>
      </c>
      <c r="I16" s="5" t="n">
        <f si="3" t="shared"/>
        <v>138.0</v>
      </c>
      <c r="J16" s="7" t="n">
        <f si="2" t="shared"/>
        <v>443.26241134751774</v>
      </c>
      <c r="K16" s="7" t="n">
        <f si="2" t="shared"/>
        <v>466.6666666666667</v>
      </c>
      <c r="L16" s="7" t="n">
        <f si="2" t="shared"/>
        <v>442.75362318840575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83878.0</v>
      </c>
      <c r="E17" s="5" t="n">
        <v>302.0</v>
      </c>
      <c r="F17" s="6" t="n">
        <v>83576.0</v>
      </c>
      <c r="G17" s="5" t="n">
        <f si="1" t="shared"/>
        <v>7085.0</v>
      </c>
      <c r="H17" s="5" t="n">
        <v>38.0</v>
      </c>
      <c r="I17" s="6" t="n">
        <v>7047.0</v>
      </c>
      <c r="J17" s="7" t="n">
        <f si="2" t="shared"/>
        <v>1083.8814396612563</v>
      </c>
      <c r="K17" s="7" t="n">
        <f si="2" t="shared"/>
        <v>694.7368421052632</v>
      </c>
      <c r="L17" s="7" t="n">
        <f si="2" t="shared"/>
        <v>1085.9798495813823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732.0</v>
      </c>
      <c r="E18" s="5" t="n">
        <f si="4" t="shared"/>
        <v>1.0</v>
      </c>
      <c r="F18" s="5" t="n">
        <f si="4" t="shared"/>
        <v>731.0</v>
      </c>
      <c r="G18" s="5" t="n">
        <f si="4" t="shared"/>
        <v>91.0</v>
      </c>
      <c r="H18" s="5" t="n">
        <f si="4" t="shared"/>
        <v>1.0</v>
      </c>
      <c r="I18" s="5" t="n">
        <f si="4" t="shared"/>
        <v>90.0</v>
      </c>
      <c r="J18" s="7" t="n">
        <f si="2" t="shared"/>
        <v>704.3956043956043</v>
      </c>
      <c r="K18" s="7" t="n">
        <f si="2" t="shared"/>
        <v>0.0</v>
      </c>
      <c r="L18" s="7" t="n">
        <f si="2" t="shared"/>
        <v>712.2222222222222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130754.0</v>
      </c>
      <c r="E19" s="5" t="n">
        <v>8695.0</v>
      </c>
      <c r="F19" s="6" t="n">
        <v>122059.0</v>
      </c>
      <c r="G19" s="5" t="n">
        <f si="1" t="shared"/>
        <v>10427.0</v>
      </c>
      <c r="H19" s="5" t="n">
        <v>1870.0</v>
      </c>
      <c r="I19" s="6" t="n">
        <v>8557.0</v>
      </c>
      <c r="J19" s="7" t="n">
        <f si="2" t="shared"/>
        <v>1153.994437517982</v>
      </c>
      <c r="K19" s="7" t="n">
        <f si="2" t="shared"/>
        <v>364.97326203208553</v>
      </c>
      <c r="L19" s="7" t="n">
        <f si="2" t="shared"/>
        <v>1326.422811733084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3346.0</v>
      </c>
      <c r="E20" s="5" t="n">
        <v>78.0</v>
      </c>
      <c r="F20" s="6" t="n">
        <v>3268.0</v>
      </c>
      <c r="G20" s="5" t="n">
        <f si="1" t="shared"/>
        <v>110.0</v>
      </c>
      <c r="H20" s="5" t="n">
        <v>9.0</v>
      </c>
      <c r="I20" s="6" t="n">
        <v>101.0</v>
      </c>
      <c r="J20" s="7" t="n">
        <f si="2" t="shared"/>
        <v>2941.818181818182</v>
      </c>
      <c r="K20" s="7" t="n">
        <f si="2" t="shared"/>
        <v>766.6666666666666</v>
      </c>
      <c r="L20" s="7" t="n">
        <f si="2" t="shared"/>
        <v>3135.6435643564355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21127.0</v>
      </c>
      <c r="E21" s="5" t="n">
        <v>672.0</v>
      </c>
      <c r="F21" s="6" t="n">
        <v>20455.0</v>
      </c>
      <c r="G21" s="5" t="n">
        <f si="1" t="shared"/>
        <v>987.0</v>
      </c>
      <c r="H21" s="5" t="n">
        <v>230.0</v>
      </c>
      <c r="I21" s="6" t="n">
        <v>757.0</v>
      </c>
      <c r="J21" s="7" t="n">
        <f si="2" t="shared"/>
        <v>2040.5268490374872</v>
      </c>
      <c r="K21" s="7" t="n">
        <f si="2" t="shared"/>
        <v>192.17391304347825</v>
      </c>
      <c r="L21" s="7" t="n">
        <f si="2" t="shared"/>
        <v>2602.113606340819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114.0</v>
      </c>
      <c r="E22" s="5" t="n">
        <v>0.0</v>
      </c>
      <c r="F22" s="6" t="n">
        <v>114.0</v>
      </c>
      <c r="G22" s="5" t="n">
        <f si="1" t="shared"/>
        <v>28.0</v>
      </c>
      <c r="H22" s="5" t="n">
        <v>0.0</v>
      </c>
      <c r="I22" s="6" t="n">
        <v>28.0</v>
      </c>
      <c r="J22" s="7" t="n">
        <f si="2" t="shared"/>
        <v>307.1428571428571</v>
      </c>
      <c r="K22" s="7" t="str">
        <f si="2" t="shared"/>
        <v>-</v>
      </c>
      <c r="L22" s="7" t="n">
        <f si="2" t="shared"/>
        <v>307.1428571428571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114.0</v>
      </c>
      <c r="E23" s="5" t="n">
        <v>5.0</v>
      </c>
      <c r="F23" s="6" t="n">
        <v>109.0</v>
      </c>
      <c r="G23" s="5" t="n">
        <f si="1" t="shared"/>
        <v>9.0</v>
      </c>
      <c r="H23" s="5" t="n">
        <v>0.0</v>
      </c>
      <c r="I23" s="6" t="n">
        <v>9.0</v>
      </c>
      <c r="J23" s="7" t="n">
        <f si="2" t="shared"/>
        <v>1166.6666666666665</v>
      </c>
      <c r="K23" s="7" t="str">
        <f si="2" t="shared"/>
        <v>-</v>
      </c>
      <c r="L23" s="7" t="n">
        <f si="2" t="shared"/>
        <v>1111.111111111111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25.0</v>
      </c>
      <c r="E24" s="5" t="n">
        <v>11.0</v>
      </c>
      <c r="F24" s="6" t="n">
        <v>14.0</v>
      </c>
      <c r="G24" s="5" t="n">
        <f si="1" t="shared"/>
        <v>6.0</v>
      </c>
      <c r="H24" s="5" t="n">
        <v>1.0</v>
      </c>
      <c r="I24" s="6" t="n">
        <v>5.0</v>
      </c>
      <c r="J24" s="7" t="n">
        <f si="2" t="shared"/>
        <v>316.6666666666667</v>
      </c>
      <c r="K24" s="7" t="n">
        <f si="2" t="shared"/>
        <v>1000.0</v>
      </c>
      <c r="L24" s="7" t="n">
        <f si="2" t="shared"/>
        <v>179.99999999999997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417.0</v>
      </c>
      <c r="E25" s="5" t="n">
        <f si="5" t="shared"/>
        <v>8.0</v>
      </c>
      <c r="F25" s="5" t="n">
        <f si="5" t="shared"/>
        <v>409.0</v>
      </c>
      <c r="G25" s="5" t="n">
        <f si="5" t="shared"/>
        <v>107.0</v>
      </c>
      <c r="H25" s="5" t="n">
        <f si="5" t="shared"/>
        <v>5.0</v>
      </c>
      <c r="I25" s="5" t="n">
        <f si="5" t="shared"/>
        <v>102.0</v>
      </c>
      <c r="J25" s="7" t="n">
        <f si="2" t="shared"/>
        <v>289.7196261682243</v>
      </c>
      <c r="K25" s="7" t="n">
        <f si="2" t="shared"/>
        <v>60.00000000000001</v>
      </c>
      <c r="L25" s="7" t="n">
        <f si="2" t="shared"/>
        <v>300.98039215686276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25143.0</v>
      </c>
      <c r="E26" s="5" t="n">
        <v>774.0</v>
      </c>
      <c r="F26" s="6" t="n">
        <v>24369.0</v>
      </c>
      <c r="G26" s="5" t="n">
        <f si="1" t="shared"/>
        <v>1247.0</v>
      </c>
      <c r="H26" s="5" t="n">
        <v>245.0</v>
      </c>
      <c r="I26" s="6" t="n">
        <v>1002.0</v>
      </c>
      <c r="J26" s="7" t="n">
        <f si="2" t="shared"/>
        <v>1916.2790697674418</v>
      </c>
      <c r="K26" s="7" t="n">
        <f si="2" t="shared"/>
        <v>215.9183673469388</v>
      </c>
      <c r="L26" s="7" t="n">
        <f si="2" t="shared"/>
        <v>2332.035928143712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329.0</v>
      </c>
      <c r="E27" s="5" t="n">
        <v>4.0</v>
      </c>
      <c r="F27" s="6" t="n">
        <v>325.0</v>
      </c>
      <c r="G27" s="5" t="n">
        <f si="1" t="shared"/>
        <v>34.0</v>
      </c>
      <c r="H27" s="5" t="n">
        <v>0.0</v>
      </c>
      <c r="I27" s="6" t="n">
        <v>34.0</v>
      </c>
      <c r="J27" s="7" t="n">
        <f si="2" t="shared"/>
        <v>867.6470588235294</v>
      </c>
      <c r="K27" s="7" t="str">
        <f si="2" t="shared"/>
        <v>-</v>
      </c>
      <c r="L27" s="7" t="n">
        <f si="2" t="shared"/>
        <v>855.8823529411765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1769.0</v>
      </c>
      <c r="E28" s="5" t="n">
        <v>5.0</v>
      </c>
      <c r="F28" s="6" t="n">
        <v>1764.0</v>
      </c>
      <c r="G28" s="5" t="n">
        <f si="1" t="shared"/>
        <v>105.0</v>
      </c>
      <c r="H28" s="5" t="n">
        <v>3.0</v>
      </c>
      <c r="I28" s="6" t="n">
        <v>102.0</v>
      </c>
      <c r="J28" s="7" t="n">
        <f si="2" t="shared"/>
        <v>1584.7619047619048</v>
      </c>
      <c r="K28" s="7" t="n">
        <f si="2" t="shared"/>
        <v>66.66666666666667</v>
      </c>
      <c r="L28" s="7" t="n">
        <f si="2" t="shared"/>
        <v>1629.4117647058822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2547.0</v>
      </c>
      <c r="E29" s="5" t="n">
        <v>15.0</v>
      </c>
      <c r="F29" s="6" t="n">
        <v>2532.0</v>
      </c>
      <c r="G29" s="5" t="n">
        <f si="1" t="shared"/>
        <v>145.0</v>
      </c>
      <c r="H29" s="5" t="n">
        <v>7.0</v>
      </c>
      <c r="I29" s="6" t="n">
        <v>138.0</v>
      </c>
      <c r="J29" s="7" t="n">
        <f si="2" t="shared"/>
        <v>1656.5517241379312</v>
      </c>
      <c r="K29" s="7" t="n">
        <f si="2" t="shared"/>
        <v>114.28571428571428</v>
      </c>
      <c r="L29" s="7" t="n">
        <f si="2" t="shared"/>
        <v>1734.7826086956522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815.0</v>
      </c>
      <c r="E30" s="5" t="n">
        <v>5.0</v>
      </c>
      <c r="F30" s="6" t="n">
        <v>810.0</v>
      </c>
      <c r="G30" s="5" t="n">
        <f si="1" t="shared"/>
        <v>53.0</v>
      </c>
      <c r="H30" s="5" t="n">
        <v>0.0</v>
      </c>
      <c r="I30" s="6" t="n">
        <v>53.0</v>
      </c>
      <c r="J30" s="7" t="n">
        <f si="2" t="shared"/>
        <v>1437.735849056604</v>
      </c>
      <c r="K30" s="7" t="str">
        <f si="2" t="shared"/>
        <v>-</v>
      </c>
      <c r="L30" s="7" t="n">
        <f si="2" t="shared"/>
        <v>1428.301886792453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1192.0</v>
      </c>
      <c r="E31" s="5" t="n">
        <v>4.0</v>
      </c>
      <c r="F31" s="6" t="n">
        <v>1188.0</v>
      </c>
      <c r="G31" s="5" t="n">
        <f si="1" t="shared"/>
        <v>171.0</v>
      </c>
      <c r="H31" s="5" t="n">
        <v>0.0</v>
      </c>
      <c r="I31" s="6" t="n">
        <v>171.0</v>
      </c>
      <c r="J31" s="7" t="n">
        <f si="2" t="shared"/>
        <v>597.0760233918129</v>
      </c>
      <c r="K31" s="7" t="str">
        <f si="2" t="shared"/>
        <v>-</v>
      </c>
      <c r="L31" s="7" t="n">
        <f si="2" t="shared"/>
        <v>594.7368421052632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388.0</v>
      </c>
      <c r="E32" s="5" t="n">
        <v>4.0</v>
      </c>
      <c r="F32" s="6" t="n">
        <v>384.0</v>
      </c>
      <c r="G32" s="5" t="n">
        <f si="1" t="shared"/>
        <v>19.0</v>
      </c>
      <c r="H32" s="5" t="n">
        <v>0.0</v>
      </c>
      <c r="I32" s="6" t="n">
        <v>19.0</v>
      </c>
      <c r="J32" s="7" t="n">
        <f si="2" t="shared"/>
        <v>1942.1052631578948</v>
      </c>
      <c r="K32" s="7" t="str">
        <f si="2" t="shared"/>
        <v>-</v>
      </c>
      <c r="L32" s="7" t="n">
        <f si="2" t="shared"/>
        <v>1921.0526315789473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441.0</v>
      </c>
      <c r="E33" s="5" t="n">
        <v>2.0</v>
      </c>
      <c r="F33" s="6" t="n">
        <v>439.0</v>
      </c>
      <c r="G33" s="5" t="n">
        <f si="1" t="shared"/>
        <v>35.0</v>
      </c>
      <c r="H33" s="5" t="n">
        <v>0.0</v>
      </c>
      <c r="I33" s="6" t="n">
        <v>35.0</v>
      </c>
      <c r="J33" s="7" t="n">
        <f si="2" t="shared"/>
        <v>1160.0</v>
      </c>
      <c r="K33" s="7" t="str">
        <f si="2" t="shared"/>
        <v>-</v>
      </c>
      <c r="L33" s="7" t="n">
        <f si="2" t="shared"/>
        <v>1154.2857142857142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2504.0</v>
      </c>
      <c r="E34" s="5" t="n">
        <v>35.0</v>
      </c>
      <c r="F34" s="6" t="n">
        <v>2469.0</v>
      </c>
      <c r="G34" s="5" t="n">
        <f si="1" t="shared"/>
        <v>264.0</v>
      </c>
      <c r="H34" s="5" t="n">
        <v>6.0</v>
      </c>
      <c r="I34" s="6" t="n">
        <v>258.0</v>
      </c>
      <c r="J34" s="7" t="n">
        <f si="2" t="shared"/>
        <v>848.4848484848485</v>
      </c>
      <c r="K34" s="7" t="n">
        <f si="2" t="shared"/>
        <v>483.3333333333333</v>
      </c>
      <c r="L34" s="7" t="n">
        <f si="2" t="shared"/>
        <v>856.9767441860465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366.0</v>
      </c>
      <c r="E35" s="5" t="n">
        <v>1.0</v>
      </c>
      <c r="F35" s="6" t="n">
        <v>365.0</v>
      </c>
      <c r="G35" s="5" t="n">
        <f si="1" t="shared"/>
        <v>24.0</v>
      </c>
      <c r="H35" s="5" t="n">
        <v>0.0</v>
      </c>
      <c r="I35" s="6" t="n">
        <v>24.0</v>
      </c>
      <c r="J35" s="7" t="n">
        <f si="2" t="shared"/>
        <v>1425.0</v>
      </c>
      <c r="K35" s="7" t="str">
        <f si="2" t="shared"/>
        <v>-</v>
      </c>
      <c r="L35" s="7" t="n">
        <f si="2" t="shared"/>
        <v>1420.8333333333335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62.0</v>
      </c>
      <c r="E36" s="5" t="n">
        <v>0.0</v>
      </c>
      <c r="F36" s="6" t="n">
        <v>62.0</v>
      </c>
      <c r="G36" s="5" t="n">
        <f si="1" t="shared"/>
        <v>10.0</v>
      </c>
      <c r="H36" s="5" t="n">
        <v>1.0</v>
      </c>
      <c r="I36" s="6" t="n">
        <v>9.0</v>
      </c>
      <c r="J36" s="7" t="n">
        <f si="2" t="shared"/>
        <v>520.0</v>
      </c>
      <c r="K36" s="7" t="n">
        <f si="2" t="shared"/>
        <v>-100.0</v>
      </c>
      <c r="L36" s="7" t="n">
        <f si="2" t="shared"/>
        <v>588.8888888888889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364.0</v>
      </c>
      <c r="E37" s="5" t="n">
        <v>2.0</v>
      </c>
      <c r="F37" s="6" t="n">
        <v>362.0</v>
      </c>
      <c r="G37" s="5" t="n">
        <f si="1" t="shared"/>
        <v>33.0</v>
      </c>
      <c r="H37" s="5" t="n">
        <v>6.0</v>
      </c>
      <c r="I37" s="6" t="n">
        <v>27.0</v>
      </c>
      <c r="J37" s="7" t="n">
        <f si="2" t="shared"/>
        <v>1003.0303030303031</v>
      </c>
      <c r="K37" s="7" t="n">
        <f si="2" t="shared"/>
        <v>-66.66666666666667</v>
      </c>
      <c r="L37" s="7" t="n">
        <f si="2" t="shared"/>
        <v>1240.7407407407406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224.0</v>
      </c>
      <c r="E38" s="5" t="n">
        <v>0.0</v>
      </c>
      <c r="F38" s="6" t="n">
        <v>224.0</v>
      </c>
      <c r="G38" s="5" t="n">
        <f si="1" t="shared"/>
        <v>27.0</v>
      </c>
      <c r="H38" s="5" t="n">
        <v>0.0</v>
      </c>
      <c r="I38" s="6" t="n">
        <v>27.0</v>
      </c>
      <c r="J38" s="7" t="n">
        <f si="2" t="shared"/>
        <v>729.6296296296296</v>
      </c>
      <c r="K38" s="7" t="str">
        <f si="2" t="shared"/>
        <v>-</v>
      </c>
      <c r="L38" s="7" t="n">
        <f si="2" t="shared"/>
        <v>729.6296296296296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2184.0</v>
      </c>
      <c r="E39" s="5" t="n">
        <f si="6" t="shared"/>
        <v>3.0</v>
      </c>
      <c r="F39" s="5" t="n">
        <f si="6" t="shared"/>
        <v>2181.0</v>
      </c>
      <c r="G39" s="5" t="n">
        <f si="6" t="shared"/>
        <v>421.0</v>
      </c>
      <c r="H39" s="5" t="n">
        <f si="6" t="shared"/>
        <v>0.0</v>
      </c>
      <c r="I39" s="5" t="n">
        <f si="6" t="shared"/>
        <v>421.0</v>
      </c>
      <c r="J39" s="7" t="n">
        <f si="2" t="shared"/>
        <v>418.76484560570077</v>
      </c>
      <c r="K39" s="7" t="str">
        <f si="2" t="shared"/>
        <v>-</v>
      </c>
      <c r="L39" s="7" t="n">
        <f si="2" t="shared"/>
        <v>418.0522565320665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13185.0</v>
      </c>
      <c r="E40" s="5" t="n">
        <v>80.0</v>
      </c>
      <c r="F40" s="6" t="n">
        <v>13105.0</v>
      </c>
      <c r="G40" s="5" t="n">
        <f si="1" t="shared"/>
        <v>1341.0</v>
      </c>
      <c r="H40" s="5" t="n">
        <v>23.0</v>
      </c>
      <c r="I40" s="6" t="n">
        <v>1318.0</v>
      </c>
      <c r="J40" s="7" t="n">
        <f si="2" t="shared"/>
        <v>883.2214765100671</v>
      </c>
      <c r="K40" s="7" t="n">
        <f si="2" t="shared"/>
        <v>247.82608695652172</v>
      </c>
      <c r="L40" s="7" t="n">
        <f si="2" t="shared"/>
        <v>894.3095599393021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2542.0</v>
      </c>
      <c r="E41" s="5" t="n">
        <v>88.0</v>
      </c>
      <c r="F41" s="6" t="n">
        <v>2454.0</v>
      </c>
      <c r="G41" s="5" t="n">
        <f si="1" t="shared"/>
        <v>51.0</v>
      </c>
      <c r="H41" s="5" t="n">
        <v>12.0</v>
      </c>
      <c r="I41" s="6" t="n">
        <v>39.0</v>
      </c>
      <c r="J41" s="7" t="n">
        <f si="2" t="shared"/>
        <v>4884.313725490196</v>
      </c>
      <c r="K41" s="7" t="n">
        <f si="2" t="shared"/>
        <v>633.3333333333333</v>
      </c>
      <c r="L41" s="7" t="n">
        <f si="2" t="shared"/>
        <v>6192.307692307692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574.0</v>
      </c>
      <c r="E42" s="5" t="n">
        <v>10.0</v>
      </c>
      <c r="F42" s="6" t="n">
        <v>564.0</v>
      </c>
      <c r="G42" s="5" t="n">
        <f si="1" t="shared"/>
        <v>13.0</v>
      </c>
      <c r="H42" s="5" t="n">
        <v>0.0</v>
      </c>
      <c r="I42" s="6" t="n">
        <v>13.0</v>
      </c>
      <c r="J42" s="7" t="n">
        <f si="2" t="shared"/>
        <v>4315.384615384615</v>
      </c>
      <c r="K42" s="7" t="str">
        <f si="2" t="shared"/>
        <v>-</v>
      </c>
      <c r="L42" s="7" t="n">
        <f si="2" t="shared"/>
        <v>4238.461538461539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102.0</v>
      </c>
      <c r="E43" s="5" t="n">
        <f si="7" t="shared"/>
        <v>0.0</v>
      </c>
      <c r="F43" s="5" t="n">
        <f si="7" t="shared"/>
        <v>102.0</v>
      </c>
      <c r="G43" s="5" t="n">
        <f si="7" t="shared"/>
        <v>69.0</v>
      </c>
      <c r="H43" s="5" t="n">
        <f si="7" t="shared"/>
        <v>1.0</v>
      </c>
      <c r="I43" s="5" t="n">
        <f si="7" t="shared"/>
        <v>68.0</v>
      </c>
      <c r="J43" s="7" t="n">
        <f si="2" t="shared"/>
        <v>47.82608695652173</v>
      </c>
      <c r="K43" s="7" t="n">
        <f si="2" t="shared"/>
        <v>-100.0</v>
      </c>
      <c r="L43" s="7" t="n">
        <f si="2" t="shared"/>
        <v>50.0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3218.0</v>
      </c>
      <c r="E44" s="5" t="n">
        <v>98.0</v>
      </c>
      <c r="F44" s="6" t="n">
        <v>3120.0</v>
      </c>
      <c r="G44" s="5" t="n">
        <f si="1" t="shared"/>
        <v>133.0</v>
      </c>
      <c r="H44" s="5" t="n">
        <v>13.0</v>
      </c>
      <c r="I44" s="6" t="n">
        <v>120.0</v>
      </c>
      <c r="J44" s="7" t="n">
        <f si="2" t="shared"/>
        <v>2319.5488721804513</v>
      </c>
      <c r="K44" s="7" t="n">
        <f si="2" t="shared"/>
        <v>653.8461538461538</v>
      </c>
      <c r="L44" s="7" t="n">
        <f si="2" t="shared"/>
        <v>2500.0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155.0</v>
      </c>
      <c r="E45" s="5" t="n">
        <v>11.0</v>
      </c>
      <c r="F45" s="6" t="n">
        <v>144.0</v>
      </c>
      <c r="G45" s="5" t="n">
        <f si="1" t="shared"/>
        <v>28.0</v>
      </c>
      <c r="H45" s="5" t="n">
        <v>0.0</v>
      </c>
      <c r="I45" s="6" t="n">
        <v>28.0</v>
      </c>
      <c r="J45" s="7" t="n">
        <f si="2" t="shared"/>
        <v>453.57142857142856</v>
      </c>
      <c r="K45" s="7" t="str">
        <f si="2" t="shared"/>
        <v>-</v>
      </c>
      <c r="L45" s="7" t="n">
        <f si="2" t="shared"/>
        <v>414.28571428571433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227.0</v>
      </c>
      <c r="E46" s="5" t="n">
        <f si="8" t="shared"/>
        <v>3.0</v>
      </c>
      <c r="F46" s="5" t="n">
        <f si="8" t="shared"/>
        <v>224.0</v>
      </c>
      <c r="G46" s="5" t="n">
        <f si="8" t="shared"/>
        <v>69.0</v>
      </c>
      <c r="H46" s="5" t="n">
        <f si="8" t="shared"/>
        <v>2.0</v>
      </c>
      <c r="I46" s="5" t="n">
        <f si="8" t="shared"/>
        <v>67.0</v>
      </c>
      <c r="J46" s="7" t="n">
        <f si="2" t="shared"/>
        <v>228.9855072463768</v>
      </c>
      <c r="K46" s="7" t="n">
        <f si="2" t="shared"/>
        <v>50.0</v>
      </c>
      <c r="L46" s="7" t="n">
        <f si="2" t="shared"/>
        <v>234.32835820895522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382.0</v>
      </c>
      <c r="E47" s="5" t="n">
        <v>14.0</v>
      </c>
      <c r="F47" s="6" t="n">
        <v>368.0</v>
      </c>
      <c r="G47" s="5" t="n">
        <f si="1" t="shared"/>
        <v>97.0</v>
      </c>
      <c r="H47" s="5" t="n">
        <v>2.0</v>
      </c>
      <c r="I47" s="6" t="n">
        <v>95.0</v>
      </c>
      <c r="J47" s="7" t="n">
        <f si="2" t="shared"/>
        <v>293.8144329896908</v>
      </c>
      <c r="K47" s="7" t="n">
        <f si="2" t="shared"/>
        <v>600.0</v>
      </c>
      <c r="L47" s="7" t="n">
        <f si="2" t="shared"/>
        <v>287.36842105263156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455.0</v>
      </c>
      <c r="E48" s="5" t="n">
        <v>65.0</v>
      </c>
      <c r="F48" s="12" t="n">
        <v>390.0</v>
      </c>
      <c r="G48" s="5" t="n">
        <f si="1" t="shared"/>
        <v>216.0</v>
      </c>
      <c r="H48" s="13" t="n">
        <v>33.0</v>
      </c>
      <c r="I48" s="12" t="n">
        <v>183.0</v>
      </c>
      <c r="J48" s="14" t="n">
        <f si="2" t="shared"/>
        <v>110.64814814814814</v>
      </c>
      <c r="K48" s="14" t="n">
        <f si="2" t="shared"/>
        <v>96.96969696969697</v>
      </c>
      <c r="L48" s="14" t="n">
        <f si="2" t="shared"/>
        <v>113.11475409836066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173137.0</v>
      </c>
      <c r="E49" s="5" t="n">
        <f ref="E49:I49" si="9" t="shared">E19+E26+E40+E44+E47+E48</f>
        <v>9726.0</v>
      </c>
      <c r="F49" s="5" t="n">
        <f si="9" t="shared"/>
        <v>163411.0</v>
      </c>
      <c r="G49" s="5" t="n">
        <f si="9" t="shared"/>
        <v>13461.0</v>
      </c>
      <c r="H49" s="5" t="n">
        <f si="9" t="shared"/>
        <v>2186.0</v>
      </c>
      <c r="I49" s="5" t="n">
        <f si="9" t="shared"/>
        <v>11275.0</v>
      </c>
      <c r="J49" s="7" t="n">
        <f si="2" t="shared"/>
        <v>1186.2120199093677</v>
      </c>
      <c r="K49" s="7" t="n">
        <f si="2" t="shared"/>
        <v>344.92223238792315</v>
      </c>
      <c r="L49" s="7" t="n">
        <f si="2" t="shared"/>
        <v>1349.3215077605323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