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<sst xmlns="http://schemas.openxmlformats.org/spreadsheetml/2006/main" count="113" uniqueCount="62">
  <si>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</si>
  <si>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</si>
  <si>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</si>
  <si>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</si>
  <si>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</si>
  <si>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</si>
  <si>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</si>
  <si>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</si>
  <si>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</si>
  <si>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</si>
  <si>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</si>
  <si>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</si>
  <si>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</si>
  <si>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</si>
  <si>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</si>
  <si>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</si>
  <si>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</si>
  <si>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</si>
  <si>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</si>
  <si>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</si>
  <si>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</si>
  <si>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</si>
  <si>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</si>
  <si>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</si>
  <si>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</si>
  <si>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</si>
  <si>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</si>
  <si>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</si>
  <si>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</si>
  <si>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</si>
  <si>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</si>
  <si>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</si>
  <si>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</si>
  <si>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</si>
  <si>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</si>
  <si>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</si>
  <si>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</si>
  <si>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</si>
  <si>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</si>
  <si>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</si>
  <si>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</si>
  <si>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</si>
  <si>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</si>
  <si>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</si>
  <si>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</si>
  <si>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</si>
  <si>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</si>
  <si>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</si>
  <si>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</si>
  <si>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</si>
  <si>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</si>
  <si>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</si>
  <si>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</si>
  <si>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</si>
  <si>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</si>
  <si>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</si>
  <si>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</si>
  <si>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111年2月來臺旅客人次及成長率－按居住地分
Table 1-2 Visitor Arrivals by Residence,
February,2022</t>
  </si>
  <si>
    <t>111年2月 Feb.., 2022</t>
  </si>
  <si>
    <t>110年2月 Feb..,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</si>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</sst>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834.0</v>
      </c>
      <c r="E4" s="5" t="n">
        <v>826.0</v>
      </c>
      <c r="F4" s="6" t="n">
        <v>8.0</v>
      </c>
      <c r="G4" s="5" t="n">
        <f>H4+I4</f>
        <v>604.0</v>
      </c>
      <c r="H4" s="5" t="n">
        <v>597.0</v>
      </c>
      <c r="I4" s="6" t="n">
        <v>7.0</v>
      </c>
      <c r="J4" s="7" t="n">
        <f>IF(G4=0,"-",((D4/G4)-1)*100)</f>
        <v>38.0794701986755</v>
      </c>
      <c r="K4" s="7" t="n">
        <f>IF(H4=0,"-",((E4/H4)-1)*100)</f>
        <v>38.35845896147403</v>
      </c>
      <c r="L4" s="7" t="n">
        <f>IF(I4=0,"-",((F4/I4)-1)*100)</f>
        <v>14.28571428571428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1380.0</v>
      </c>
      <c r="E5" s="5" t="n">
        <v>1380.0</v>
      </c>
      <c r="F5" s="6" t="n">
        <v>0.0</v>
      </c>
      <c r="G5" s="5" t="n">
        <f ref="G5:G48" si="1" t="shared">H5+I5</f>
        <v>566.0</v>
      </c>
      <c r="H5" s="5" t="n">
        <v>564.0</v>
      </c>
      <c r="I5" s="6" t="n">
        <v>2.0</v>
      </c>
      <c r="J5" s="7" t="n">
        <f ref="J5:L49" si="2" t="shared">IF(G5=0,"-",((D5/G5)-1)*100)</f>
        <v>143.81625441696113</v>
      </c>
      <c r="K5" s="7" t="n">
        <f si="2" t="shared"/>
        <v>144.68085106382978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1116.0</v>
      </c>
      <c r="E6" s="5" t="n">
        <v>21.0</v>
      </c>
      <c r="F6" s="6" t="n">
        <v>1095.0</v>
      </c>
      <c r="G6" s="5" t="n">
        <f si="1" t="shared"/>
        <v>1076.0</v>
      </c>
      <c r="H6" s="5" t="n">
        <v>5.0</v>
      </c>
      <c r="I6" s="6" t="n">
        <v>1071.0</v>
      </c>
      <c r="J6" s="7" t="n">
        <f si="2" t="shared"/>
        <v>3.7174721189590976</v>
      </c>
      <c r="K6" s="7" t="n">
        <f si="2" t="shared"/>
        <v>320.0</v>
      </c>
      <c r="L6" s="7" t="n">
        <f si="2" t="shared"/>
        <v>2.2408963585434094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359.0</v>
      </c>
      <c r="E7" s="5" t="n">
        <v>19.0</v>
      </c>
      <c r="F7" s="6" t="n">
        <v>340.0</v>
      </c>
      <c r="G7" s="5" t="n">
        <f si="1" t="shared"/>
        <v>289.0</v>
      </c>
      <c r="H7" s="5" t="n">
        <v>8.0</v>
      </c>
      <c r="I7" s="6" t="n">
        <v>281.0</v>
      </c>
      <c r="J7" s="7" t="n">
        <f si="2" t="shared"/>
        <v>24.221453287197225</v>
      </c>
      <c r="K7" s="7" t="n">
        <f si="2" t="shared"/>
        <v>137.5</v>
      </c>
      <c r="L7" s="7" t="n">
        <f si="2" t="shared"/>
        <v>20.9964412811388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301.0</v>
      </c>
      <c r="E8" s="5" t="n">
        <v>0.0</v>
      </c>
      <c r="F8" s="6" t="n">
        <v>301.0</v>
      </c>
      <c r="G8" s="5" t="n">
        <f si="1" t="shared"/>
        <v>155.0</v>
      </c>
      <c r="H8" s="5" t="n">
        <v>0.0</v>
      </c>
      <c r="I8" s="6" t="n">
        <v>155.0</v>
      </c>
      <c r="J8" s="7" t="n">
        <f si="2" t="shared"/>
        <v>94.19354838709677</v>
      </c>
      <c r="K8" s="7" t="str">
        <f si="2" t="shared"/>
        <v>-</v>
      </c>
      <c r="L8" s="7" t="n">
        <f si="2" t="shared"/>
        <v>94.19354838709677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58.0</v>
      </c>
      <c r="E9" s="5" t="n">
        <v>1.0</v>
      </c>
      <c r="F9" s="6" t="n">
        <v>57.0</v>
      </c>
      <c r="G9" s="5" t="n">
        <f si="1" t="shared"/>
        <v>44.0</v>
      </c>
      <c r="H9" s="5" t="n">
        <v>3.0</v>
      </c>
      <c r="I9" s="6" t="n">
        <v>41.0</v>
      </c>
      <c r="J9" s="7" t="n">
        <f si="2" t="shared"/>
        <v>31.818181818181813</v>
      </c>
      <c r="K9" s="7" t="n">
        <f si="2" t="shared"/>
        <v>-66.66666666666667</v>
      </c>
      <c r="L9" s="7" t="n">
        <f si="2" t="shared"/>
        <v>39.02439024390243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813.0</v>
      </c>
      <c r="E10" s="5" t="n">
        <v>8.0</v>
      </c>
      <c r="F10" s="6" t="n">
        <v>805.0</v>
      </c>
      <c r="G10" s="5" t="n">
        <f si="1" t="shared"/>
        <v>336.0</v>
      </c>
      <c r="H10" s="5" t="n">
        <v>2.0</v>
      </c>
      <c r="I10" s="6" t="n">
        <v>334.0</v>
      </c>
      <c r="J10" s="7" t="n">
        <f si="2" t="shared"/>
        <v>141.96428571428572</v>
      </c>
      <c r="K10" s="7" t="n">
        <f si="2" t="shared"/>
        <v>300.0</v>
      </c>
      <c r="L10" s="7" t="n">
        <f si="2" t="shared"/>
        <v>141.01796407185628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260.0</v>
      </c>
      <c r="E11" s="5" t="n">
        <v>5.0</v>
      </c>
      <c r="F11" s="6" t="n">
        <v>255.0</v>
      </c>
      <c r="G11" s="5" t="n">
        <f si="1" t="shared"/>
        <v>246.0</v>
      </c>
      <c r="H11" s="5" t="n">
        <v>7.0</v>
      </c>
      <c r="I11" s="6" t="n">
        <v>239.0</v>
      </c>
      <c r="J11" s="7" t="n">
        <f si="2" t="shared"/>
        <v>5.691056910569103</v>
      </c>
      <c r="K11" s="7" t="n">
        <f si="2" t="shared"/>
        <v>-28.57142857142857</v>
      </c>
      <c r="L11" s="7" t="n">
        <f si="2" t="shared"/>
        <v>6.694560669456062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673.0</v>
      </c>
      <c r="E12" s="5" t="n">
        <v>4.0</v>
      </c>
      <c r="F12" s="6" t="n">
        <v>669.0</v>
      </c>
      <c r="G12" s="5" t="n">
        <f si="1" t="shared"/>
        <v>751.0</v>
      </c>
      <c r="H12" s="5" t="n">
        <v>6.0</v>
      </c>
      <c r="I12" s="6" t="n">
        <v>745.0</v>
      </c>
      <c r="J12" s="7" t="n">
        <f si="2" t="shared"/>
        <v>-10.386151797603194</v>
      </c>
      <c r="K12" s="7" t="n">
        <f si="2" t="shared"/>
        <v>-33.333333333333336</v>
      </c>
      <c r="L12" s="7" t="n">
        <f si="2" t="shared"/>
        <v>-10.2013422818792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375.0</v>
      </c>
      <c r="E13" s="5" t="n">
        <v>13.0</v>
      </c>
      <c r="F13" s="6" t="n">
        <v>362.0</v>
      </c>
      <c r="G13" s="5" t="n">
        <f si="1" t="shared"/>
        <v>1389.0</v>
      </c>
      <c r="H13" s="5" t="n">
        <v>3.0</v>
      </c>
      <c r="I13" s="6" t="n">
        <v>1386.0</v>
      </c>
      <c r="J13" s="7" t="n">
        <f si="2" t="shared"/>
        <v>-73.00215982721383</v>
      </c>
      <c r="K13" s="7" t="n">
        <f si="2" t="shared"/>
        <v>333.3333333333333</v>
      </c>
      <c r="L13" s="7" t="n">
        <f si="2" t="shared"/>
        <v>-73.88167388167388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880.0</v>
      </c>
      <c r="E14" s="5" t="n">
        <v>6.0</v>
      </c>
      <c r="F14" s="6" t="n">
        <v>874.0</v>
      </c>
      <c r="G14" s="5" t="n">
        <f si="1" t="shared"/>
        <v>1486.0</v>
      </c>
      <c r="H14" s="5" t="n">
        <v>0.0</v>
      </c>
      <c r="I14" s="6" t="n">
        <v>1486.0</v>
      </c>
      <c r="J14" s="7" t="n">
        <f si="2" t="shared"/>
        <v>-40.780619111709285</v>
      </c>
      <c r="K14" s="7" t="str">
        <f si="2" t="shared"/>
        <v>-</v>
      </c>
      <c r="L14" s="7" t="n">
        <f si="2" t="shared"/>
        <v>-41.184387617765815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530.0</v>
      </c>
      <c r="E15" s="5" t="n">
        <v>32.0</v>
      </c>
      <c r="F15" s="6" t="n">
        <v>498.0</v>
      </c>
      <c r="G15" s="5" t="n">
        <f si="1" t="shared"/>
        <v>3399.0</v>
      </c>
      <c r="H15" s="5" t="n">
        <v>8.0</v>
      </c>
      <c r="I15" s="6" t="n">
        <v>3391.0</v>
      </c>
      <c r="J15" s="7" t="n">
        <f si="2" t="shared"/>
        <v>-84.40717858193587</v>
      </c>
      <c r="K15" s="7" t="n">
        <f si="2" t="shared"/>
        <v>300.0</v>
      </c>
      <c r="L15" s="7" t="n">
        <f si="2" t="shared"/>
        <v>-85.31406664700678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38.0</v>
      </c>
      <c r="E16" s="5" t="n">
        <f si="3" t="shared"/>
        <v>11.0</v>
      </c>
      <c r="F16" s="5" t="n">
        <f si="3" t="shared"/>
        <v>27.0</v>
      </c>
      <c r="G16" s="5" t="n">
        <f si="3" t="shared"/>
        <v>77.0</v>
      </c>
      <c r="H16" s="5" t="n">
        <f si="3" t="shared"/>
        <v>4.0</v>
      </c>
      <c r="I16" s="5" t="n">
        <f si="3" t="shared"/>
        <v>73.0</v>
      </c>
      <c r="J16" s="7" t="n">
        <f si="2" t="shared"/>
        <v>-50.64935064935065</v>
      </c>
      <c r="K16" s="7" t="n">
        <f si="2" t="shared"/>
        <v>175.0</v>
      </c>
      <c r="L16" s="7" t="n">
        <f si="2" t="shared"/>
        <v>-63.01369863013699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3569.0</v>
      </c>
      <c r="E17" s="5" t="n">
        <v>79.0</v>
      </c>
      <c r="F17" s="6" t="n">
        <v>3490.0</v>
      </c>
      <c r="G17" s="5" t="n">
        <f si="1" t="shared"/>
        <v>7684.0</v>
      </c>
      <c r="H17" s="5" t="n">
        <v>30.0</v>
      </c>
      <c r="I17" s="6" t="n">
        <v>7654.0</v>
      </c>
      <c r="J17" s="7" t="n">
        <f si="2" t="shared"/>
        <v>-53.552837064029156</v>
      </c>
      <c r="K17" s="7" t="n">
        <f si="2" t="shared"/>
        <v>163.33333333333334</v>
      </c>
      <c r="L17" s="7" t="n">
        <f si="2" t="shared"/>
        <v>-54.40292657434021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61.0</v>
      </c>
      <c r="E18" s="5" t="n">
        <f si="4" t="shared"/>
        <v>0.0</v>
      </c>
      <c r="F18" s="5" t="n">
        <f si="4" t="shared"/>
        <v>61.0</v>
      </c>
      <c r="G18" s="5" t="n">
        <f si="4" t="shared"/>
        <v>52.0</v>
      </c>
      <c r="H18" s="5" t="n">
        <f si="4" t="shared"/>
        <v>0.0</v>
      </c>
      <c r="I18" s="5" t="n">
        <f si="4" t="shared"/>
        <v>52.0</v>
      </c>
      <c r="J18" s="7" t="n">
        <f si="2" t="shared"/>
        <v>17.307692307692314</v>
      </c>
      <c r="K18" s="7" t="str">
        <f si="2" t="shared"/>
        <v>-</v>
      </c>
      <c r="L18" s="7" t="n">
        <f si="2" t="shared"/>
        <v>17.307692307692314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7678.0</v>
      </c>
      <c r="E19" s="5" t="n">
        <v>2326.0</v>
      </c>
      <c r="F19" s="6" t="n">
        <v>5352.0</v>
      </c>
      <c r="G19" s="5" t="n">
        <f si="1" t="shared"/>
        <v>10470.0</v>
      </c>
      <c r="H19" s="5" t="n">
        <v>1207.0</v>
      </c>
      <c r="I19" s="6" t="n">
        <v>9263.0</v>
      </c>
      <c r="J19" s="7" t="n">
        <f si="2" t="shared"/>
        <v>-26.66666666666667</v>
      </c>
      <c r="K19" s="7" t="n">
        <f si="2" t="shared"/>
        <v>92.70919635459818</v>
      </c>
      <c r="L19" s="7" t="n">
        <f si="2" t="shared"/>
        <v>-42.22174241606391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142.0</v>
      </c>
      <c r="E20" s="5" t="n">
        <v>16.0</v>
      </c>
      <c r="F20" s="6" t="n">
        <v>126.0</v>
      </c>
      <c r="G20" s="5" t="n">
        <f si="1" t="shared"/>
        <v>77.0</v>
      </c>
      <c r="H20" s="5" t="n">
        <v>3.0</v>
      </c>
      <c r="I20" s="6" t="n">
        <v>74.0</v>
      </c>
      <c r="J20" s="7" t="n">
        <f si="2" t="shared"/>
        <v>84.4155844155844</v>
      </c>
      <c r="K20" s="7" t="n">
        <f si="2" t="shared"/>
        <v>433.3333333333333</v>
      </c>
      <c r="L20" s="7" t="n">
        <f si="2" t="shared"/>
        <v>70.27027027027026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955.0</v>
      </c>
      <c r="E21" s="5" t="n">
        <v>144.0</v>
      </c>
      <c r="F21" s="6" t="n">
        <v>811.0</v>
      </c>
      <c r="G21" s="5" t="n">
        <f si="1" t="shared"/>
        <v>763.0</v>
      </c>
      <c r="H21" s="5" t="n">
        <v>90.0</v>
      </c>
      <c r="I21" s="6" t="n">
        <v>673.0</v>
      </c>
      <c r="J21" s="7" t="n">
        <f si="2" t="shared"/>
        <v>25.163826998689377</v>
      </c>
      <c r="K21" s="7" t="n">
        <f si="2" t="shared"/>
        <v>60.00000000000001</v>
      </c>
      <c r="L21" s="7" t="n">
        <f si="2" t="shared"/>
        <v>20.505200594353635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29.0</v>
      </c>
      <c r="E22" s="5" t="n">
        <v>0.0</v>
      </c>
      <c r="F22" s="6" t="n">
        <v>29.0</v>
      </c>
      <c r="G22" s="5" t="n">
        <f si="1" t="shared"/>
        <v>15.0</v>
      </c>
      <c r="H22" s="5" t="n">
        <v>0.0</v>
      </c>
      <c r="I22" s="6" t="n">
        <v>15.0</v>
      </c>
      <c r="J22" s="7" t="n">
        <f si="2" t="shared"/>
        <v>93.33333333333333</v>
      </c>
      <c r="K22" s="7" t="str">
        <f si="2" t="shared"/>
        <v>-</v>
      </c>
      <c r="L22" s="7" t="n">
        <f si="2" t="shared"/>
        <v>93.33333333333333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28.0</v>
      </c>
      <c r="E23" s="5" t="n">
        <v>4.0</v>
      </c>
      <c r="F23" s="6" t="n">
        <v>24.0</v>
      </c>
      <c r="G23" s="5" t="n">
        <f si="1" t="shared"/>
        <v>12.0</v>
      </c>
      <c r="H23" s="5" t="n">
        <v>2.0</v>
      </c>
      <c r="I23" s="6" t="n">
        <v>10.0</v>
      </c>
      <c r="J23" s="7" t="n">
        <f si="2" t="shared"/>
        <v>133.33333333333334</v>
      </c>
      <c r="K23" s="7" t="n">
        <f si="2" t="shared"/>
        <v>100.0</v>
      </c>
      <c r="L23" s="7" t="n">
        <f si="2" t="shared"/>
        <v>140.0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7.0</v>
      </c>
      <c r="E24" s="5" t="n">
        <v>1.0</v>
      </c>
      <c r="F24" s="6" t="n">
        <v>6.0</v>
      </c>
      <c r="G24" s="5" t="n">
        <f si="1" t="shared"/>
        <v>3.0</v>
      </c>
      <c r="H24" s="5" t="n">
        <v>1.0</v>
      </c>
      <c r="I24" s="6" t="n">
        <v>2.0</v>
      </c>
      <c r="J24" s="7" t="n">
        <f si="2" t="shared"/>
        <v>133.33333333333334</v>
      </c>
      <c r="K24" s="7" t="n">
        <f si="2" t="shared"/>
        <v>0.0</v>
      </c>
      <c r="L24" s="7" t="n">
        <f si="2" t="shared"/>
        <v>200.0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105.0</v>
      </c>
      <c r="E25" s="5" t="n">
        <f si="5" t="shared"/>
        <v>3.0</v>
      </c>
      <c r="F25" s="5" t="n">
        <f si="5" t="shared"/>
        <v>102.0</v>
      </c>
      <c r="G25" s="5" t="n">
        <f si="5" t="shared"/>
        <v>41.0</v>
      </c>
      <c r="H25" s="5" t="n">
        <f si="5" t="shared"/>
        <v>2.0</v>
      </c>
      <c r="I25" s="5" t="n">
        <f si="5" t="shared"/>
        <v>39.0</v>
      </c>
      <c r="J25" s="7" t="n">
        <f si="2" t="shared"/>
        <v>156.09756097560975</v>
      </c>
      <c r="K25" s="7" t="n">
        <f si="2" t="shared"/>
        <v>50.0</v>
      </c>
      <c r="L25" s="7" t="n">
        <f si="2" t="shared"/>
        <v>161.53846153846155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1266.0</v>
      </c>
      <c r="E26" s="5" t="n">
        <v>168.0</v>
      </c>
      <c r="F26" s="6" t="n">
        <v>1098.0</v>
      </c>
      <c r="G26" s="5" t="n">
        <f si="1" t="shared"/>
        <v>911.0</v>
      </c>
      <c r="H26" s="5" t="n">
        <v>98.0</v>
      </c>
      <c r="I26" s="6" t="n">
        <v>813.0</v>
      </c>
      <c r="J26" s="7" t="n">
        <f si="2" t="shared"/>
        <v>38.96816684961581</v>
      </c>
      <c r="K26" s="7" t="n">
        <f si="2" t="shared"/>
        <v>71.42857142857142</v>
      </c>
      <c r="L26" s="7" t="n">
        <f si="2" t="shared"/>
        <v>35.05535055350553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61.0</v>
      </c>
      <c r="E27" s="5" t="n">
        <v>1.0</v>
      </c>
      <c r="F27" s="6" t="n">
        <v>60.0</v>
      </c>
      <c r="G27" s="5" t="n">
        <f si="1" t="shared"/>
        <v>60.0</v>
      </c>
      <c r="H27" s="5" t="n">
        <v>0.0</v>
      </c>
      <c r="I27" s="6" t="n">
        <v>60.0</v>
      </c>
      <c r="J27" s="7" t="n">
        <f si="2" t="shared"/>
        <v>1.6666666666666607</v>
      </c>
      <c r="K27" s="7" t="str">
        <f si="2" t="shared"/>
        <v>-</v>
      </c>
      <c r="L27" s="7" t="n">
        <f si="2" t="shared"/>
        <v>0.0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138.0</v>
      </c>
      <c r="E28" s="5" t="n">
        <v>9.0</v>
      </c>
      <c r="F28" s="6" t="n">
        <v>129.0</v>
      </c>
      <c r="G28" s="5" t="n">
        <f si="1" t="shared"/>
        <v>98.0</v>
      </c>
      <c r="H28" s="5" t="n">
        <v>8.0</v>
      </c>
      <c r="I28" s="6" t="n">
        <v>90.0</v>
      </c>
      <c r="J28" s="7" t="n">
        <f si="2" t="shared"/>
        <v>40.816326530612244</v>
      </c>
      <c r="K28" s="7" t="n">
        <f si="2" t="shared"/>
        <v>12.5</v>
      </c>
      <c r="L28" s="7" t="n">
        <f si="2" t="shared"/>
        <v>43.333333333333336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176.0</v>
      </c>
      <c r="E29" s="5" t="n">
        <v>4.0</v>
      </c>
      <c r="F29" s="6" t="n">
        <v>172.0</v>
      </c>
      <c r="G29" s="5" t="n">
        <f si="1" t="shared"/>
        <v>168.0</v>
      </c>
      <c r="H29" s="5" t="n">
        <v>0.0</v>
      </c>
      <c r="I29" s="6" t="n">
        <v>168.0</v>
      </c>
      <c r="J29" s="7" t="n">
        <f si="2" t="shared"/>
        <v>4.761904761904767</v>
      </c>
      <c r="K29" s="7" t="str">
        <f si="2" t="shared"/>
        <v>-</v>
      </c>
      <c r="L29" s="7" t="n">
        <f si="2" t="shared"/>
        <v>2.3809523809523725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49.0</v>
      </c>
      <c r="E30" s="5" t="n">
        <v>1.0</v>
      </c>
      <c r="F30" s="6" t="n">
        <v>48.0</v>
      </c>
      <c r="G30" s="5" t="n">
        <f si="1" t="shared"/>
        <v>43.0</v>
      </c>
      <c r="H30" s="5" t="n">
        <v>0.0</v>
      </c>
      <c r="I30" s="6" t="n">
        <v>43.0</v>
      </c>
      <c r="J30" s="7" t="n">
        <f si="2" t="shared"/>
        <v>13.953488372093027</v>
      </c>
      <c r="K30" s="7" t="str">
        <f si="2" t="shared"/>
        <v>-</v>
      </c>
      <c r="L30" s="7" t="n">
        <f si="2" t="shared"/>
        <v>11.627906976744185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210.0</v>
      </c>
      <c r="E31" s="5" t="n">
        <v>0.0</v>
      </c>
      <c r="F31" s="6" t="n">
        <v>210.0</v>
      </c>
      <c r="G31" s="5" t="n">
        <f si="1" t="shared"/>
        <v>129.0</v>
      </c>
      <c r="H31" s="5" t="n">
        <v>2.0</v>
      </c>
      <c r="I31" s="6" t="n">
        <v>127.0</v>
      </c>
      <c r="J31" s="7" t="n">
        <f si="2" t="shared"/>
        <v>62.7906976744186</v>
      </c>
      <c r="K31" s="7" t="n">
        <f si="2" t="shared"/>
        <v>-100.0</v>
      </c>
      <c r="L31" s="7" t="n">
        <f si="2" t="shared"/>
        <v>65.35433070866141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27.0</v>
      </c>
      <c r="E32" s="5" t="n">
        <v>7.0</v>
      </c>
      <c r="F32" s="6" t="n">
        <v>20.0</v>
      </c>
      <c r="G32" s="5" t="n">
        <f si="1" t="shared"/>
        <v>14.0</v>
      </c>
      <c r="H32" s="5" t="n">
        <v>3.0</v>
      </c>
      <c r="I32" s="6" t="n">
        <v>11.0</v>
      </c>
      <c r="J32" s="7" t="n">
        <f si="2" t="shared"/>
        <v>92.85714285714286</v>
      </c>
      <c r="K32" s="7" t="n">
        <f si="2" t="shared"/>
        <v>133.33333333333334</v>
      </c>
      <c r="L32" s="7" t="n">
        <f si="2" t="shared"/>
        <v>81.81818181818181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45.0</v>
      </c>
      <c r="E33" s="5" t="n">
        <v>1.0</v>
      </c>
      <c r="F33" s="6" t="n">
        <v>44.0</v>
      </c>
      <c r="G33" s="5" t="n">
        <f si="1" t="shared"/>
        <v>24.0</v>
      </c>
      <c r="H33" s="5" t="n">
        <v>0.0</v>
      </c>
      <c r="I33" s="6" t="n">
        <v>24.0</v>
      </c>
      <c r="J33" s="7" t="n">
        <f si="2" t="shared"/>
        <v>87.5</v>
      </c>
      <c r="K33" s="7" t="str">
        <f si="2" t="shared"/>
        <v>-</v>
      </c>
      <c r="L33" s="7" t="n">
        <f si="2" t="shared"/>
        <v>83.33333333333333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291.0</v>
      </c>
      <c r="E34" s="5" t="n">
        <v>11.0</v>
      </c>
      <c r="F34" s="6" t="n">
        <v>280.0</v>
      </c>
      <c r="G34" s="5" t="n">
        <f si="1" t="shared"/>
        <v>184.0</v>
      </c>
      <c r="H34" s="5" t="n">
        <v>7.0</v>
      </c>
      <c r="I34" s="6" t="n">
        <v>177.0</v>
      </c>
      <c r="J34" s="7" t="n">
        <f si="2" t="shared"/>
        <v>58.152173913043484</v>
      </c>
      <c r="K34" s="7" t="n">
        <f si="2" t="shared"/>
        <v>57.14285714285714</v>
      </c>
      <c r="L34" s="7" t="n">
        <f si="2" t="shared"/>
        <v>58.192090395480236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22.0</v>
      </c>
      <c r="E35" s="5" t="n">
        <v>0.0</v>
      </c>
      <c r="F35" s="6" t="n">
        <v>22.0</v>
      </c>
      <c r="G35" s="5" t="n">
        <f si="1" t="shared"/>
        <v>17.0</v>
      </c>
      <c r="H35" s="5" t="n">
        <v>0.0</v>
      </c>
      <c r="I35" s="6" t="n">
        <v>17.0</v>
      </c>
      <c r="J35" s="7" t="n">
        <f si="2" t="shared"/>
        <v>29.41176470588236</v>
      </c>
      <c r="K35" s="7" t="str">
        <f si="2" t="shared"/>
        <v>-</v>
      </c>
      <c r="L35" s="7" t="n">
        <f si="2" t="shared"/>
        <v>29.41176470588236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8.0</v>
      </c>
      <c r="E36" s="5" t="n">
        <v>0.0</v>
      </c>
      <c r="F36" s="6" t="n">
        <v>8.0</v>
      </c>
      <c r="G36" s="5" t="n">
        <f si="1" t="shared"/>
        <v>4.0</v>
      </c>
      <c r="H36" s="5" t="n">
        <v>0.0</v>
      </c>
      <c r="I36" s="6" t="n">
        <v>4.0</v>
      </c>
      <c r="J36" s="7" t="n">
        <f si="2" t="shared"/>
        <v>100.0</v>
      </c>
      <c r="K36" s="7" t="str">
        <f si="2" t="shared"/>
        <v>-</v>
      </c>
      <c r="L36" s="7" t="n">
        <f si="2" t="shared"/>
        <v>100.0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24.0</v>
      </c>
      <c r="E37" s="5" t="n">
        <v>1.0</v>
      </c>
      <c r="F37" s="6" t="n">
        <v>23.0</v>
      </c>
      <c r="G37" s="5" t="n">
        <f si="1" t="shared"/>
        <v>14.0</v>
      </c>
      <c r="H37" s="5" t="n">
        <v>0.0</v>
      </c>
      <c r="I37" s="6" t="n">
        <v>14.0</v>
      </c>
      <c r="J37" s="7" t="n">
        <f si="2" t="shared"/>
        <v>71.42857142857142</v>
      </c>
      <c r="K37" s="7" t="str">
        <f si="2" t="shared"/>
        <v>-</v>
      </c>
      <c r="L37" s="7" t="n">
        <f si="2" t="shared"/>
        <v>64.28571428571428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61.0</v>
      </c>
      <c r="E38" s="5" t="n">
        <v>0.0</v>
      </c>
      <c r="F38" s="6" t="n">
        <v>61.0</v>
      </c>
      <c r="G38" s="5" t="n">
        <f si="1" t="shared"/>
        <v>76.0</v>
      </c>
      <c r="H38" s="5" t="n">
        <v>0.0</v>
      </c>
      <c r="I38" s="6" t="n">
        <v>76.0</v>
      </c>
      <c r="J38" s="7" t="n">
        <f si="2" t="shared"/>
        <v>-19.736842105263154</v>
      </c>
      <c r="K38" s="7" t="str">
        <f si="2" t="shared"/>
        <v>-</v>
      </c>
      <c r="L38" s="7" t="n">
        <f si="2" t="shared"/>
        <v>-19.736842105263154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411.0</v>
      </c>
      <c r="E39" s="5" t="n">
        <f si="6" t="shared"/>
        <v>5.0</v>
      </c>
      <c r="F39" s="5" t="n">
        <f si="6" t="shared"/>
        <v>406.0</v>
      </c>
      <c r="G39" s="5" t="n">
        <f si="6" t="shared"/>
        <v>284.0</v>
      </c>
      <c r="H39" s="5" t="n">
        <f si="6" t="shared"/>
        <v>0.0</v>
      </c>
      <c r="I39" s="5" t="n">
        <f si="6" t="shared"/>
        <v>284.0</v>
      </c>
      <c r="J39" s="7" t="n">
        <f si="2" t="shared"/>
        <v>44.71830985915493</v>
      </c>
      <c r="K39" s="7" t="str">
        <f si="2" t="shared"/>
        <v>-</v>
      </c>
      <c r="L39" s="7" t="n">
        <f si="2" t="shared"/>
        <v>42.95774647887325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1523.0</v>
      </c>
      <c r="E40" s="5" t="n">
        <v>40.0</v>
      </c>
      <c r="F40" s="6" t="n">
        <v>1483.0</v>
      </c>
      <c r="G40" s="5" t="n">
        <f si="1" t="shared"/>
        <v>1115.0</v>
      </c>
      <c r="H40" s="5" t="n">
        <v>20.0</v>
      </c>
      <c r="I40" s="6" t="n">
        <v>1095.0</v>
      </c>
      <c r="J40" s="7" t="n">
        <f si="2" t="shared"/>
        <v>36.591928251121075</v>
      </c>
      <c r="K40" s="7" t="n">
        <f si="2" t="shared"/>
        <v>100.0</v>
      </c>
      <c r="L40" s="7" t="n">
        <f si="2" t="shared"/>
        <v>35.433789954337904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91.0</v>
      </c>
      <c r="E41" s="5" t="n">
        <v>11.0</v>
      </c>
      <c r="F41" s="6" t="n">
        <v>80.0</v>
      </c>
      <c r="G41" s="5" t="n">
        <f si="1" t="shared"/>
        <v>39.0</v>
      </c>
      <c r="H41" s="5" t="n">
        <v>2.0</v>
      </c>
      <c r="I41" s="6" t="n">
        <v>37.0</v>
      </c>
      <c r="J41" s="7" t="n">
        <f si="2" t="shared"/>
        <v>133.33333333333334</v>
      </c>
      <c r="K41" s="7" t="n">
        <f si="2" t="shared"/>
        <v>450.0</v>
      </c>
      <c r="L41" s="7" t="n">
        <f si="2" t="shared"/>
        <v>116.21621621621622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10.0</v>
      </c>
      <c r="E42" s="5" t="n">
        <v>2.0</v>
      </c>
      <c r="F42" s="6" t="n">
        <v>8.0</v>
      </c>
      <c r="G42" s="5" t="n">
        <f si="1" t="shared"/>
        <v>13.0</v>
      </c>
      <c r="H42" s="5" t="n">
        <v>1.0</v>
      </c>
      <c r="I42" s="6" t="n">
        <v>12.0</v>
      </c>
      <c r="J42" s="7" t="n">
        <f si="2" t="shared"/>
        <v>-23.076923076923073</v>
      </c>
      <c r="K42" s="7" t="n">
        <f si="2" t="shared"/>
        <v>100.0</v>
      </c>
      <c r="L42" s="7" t="n">
        <f si="2" t="shared"/>
        <v>-33.333333333333336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13.0</v>
      </c>
      <c r="E43" s="5" t="n">
        <f si="7" t="shared"/>
        <v>0.0</v>
      </c>
      <c r="F43" s="5" t="n">
        <f si="7" t="shared"/>
        <v>13.0</v>
      </c>
      <c r="G43" s="5" t="n">
        <f si="7" t="shared"/>
        <v>44.0</v>
      </c>
      <c r="H43" s="5" t="n">
        <f si="7" t="shared"/>
        <v>0.0</v>
      </c>
      <c r="I43" s="5" t="n">
        <f si="7" t="shared"/>
        <v>44.0</v>
      </c>
      <c r="J43" s="7" t="n">
        <f si="2" t="shared"/>
        <v>-70.45454545454545</v>
      </c>
      <c r="K43" s="7" t="str">
        <f si="2" t="shared"/>
        <v>-</v>
      </c>
      <c r="L43" s="7" t="n">
        <f si="2" t="shared"/>
        <v>-70.45454545454545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114.0</v>
      </c>
      <c r="E44" s="5" t="n">
        <v>13.0</v>
      </c>
      <c r="F44" s="6" t="n">
        <v>101.0</v>
      </c>
      <c r="G44" s="5" t="n">
        <f si="1" t="shared"/>
        <v>96.0</v>
      </c>
      <c r="H44" s="5" t="n">
        <v>3.0</v>
      </c>
      <c r="I44" s="6" t="n">
        <v>93.0</v>
      </c>
      <c r="J44" s="7" t="n">
        <f si="2" t="shared"/>
        <v>18.75</v>
      </c>
      <c r="K44" s="7" t="n">
        <f si="2" t="shared"/>
        <v>333.3333333333333</v>
      </c>
      <c r="L44" s="7" t="n">
        <f si="2" t="shared"/>
        <v>8.602150537634401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77.0</v>
      </c>
      <c r="E45" s="5" t="n">
        <v>3.0</v>
      </c>
      <c r="F45" s="6" t="n">
        <v>74.0</v>
      </c>
      <c r="G45" s="5" t="n">
        <f si="1" t="shared"/>
        <v>25.0</v>
      </c>
      <c r="H45" s="5" t="n">
        <v>0.0</v>
      </c>
      <c r="I45" s="6" t="n">
        <v>25.0</v>
      </c>
      <c r="J45" s="7" t="n">
        <f si="2" t="shared"/>
        <v>208.0</v>
      </c>
      <c r="K45" s="7" t="str">
        <f si="2" t="shared"/>
        <v>-</v>
      </c>
      <c r="L45" s="7" t="n">
        <f si="2" t="shared"/>
        <v>196.0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59.0</v>
      </c>
      <c r="E46" s="5" t="n">
        <f si="8" t="shared"/>
        <v>1.0</v>
      </c>
      <c r="F46" s="5" t="n">
        <f si="8" t="shared"/>
        <v>58.0</v>
      </c>
      <c r="G46" s="5" t="n">
        <f si="8" t="shared"/>
        <v>37.0</v>
      </c>
      <c r="H46" s="5" t="n">
        <f si="8" t="shared"/>
        <v>0.0</v>
      </c>
      <c r="I46" s="5" t="n">
        <f si="8" t="shared"/>
        <v>37.0</v>
      </c>
      <c r="J46" s="7" t="n">
        <f si="2" t="shared"/>
        <v>59.45945945945945</v>
      </c>
      <c r="K46" s="7" t="str">
        <f si="2" t="shared"/>
        <v>-</v>
      </c>
      <c r="L46" s="7" t="n">
        <f si="2" t="shared"/>
        <v>56.75675675675676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136.0</v>
      </c>
      <c r="E47" s="5" t="n">
        <v>4.0</v>
      </c>
      <c r="F47" s="6" t="n">
        <v>132.0</v>
      </c>
      <c r="G47" s="5" t="n">
        <f si="1" t="shared"/>
        <v>62.0</v>
      </c>
      <c r="H47" s="5" t="n">
        <v>0.0</v>
      </c>
      <c r="I47" s="6" t="n">
        <v>62.0</v>
      </c>
      <c r="J47" s="7" t="n">
        <f si="2" t="shared"/>
        <v>119.35483870967741</v>
      </c>
      <c r="K47" s="7" t="str">
        <f si="2" t="shared"/>
        <v>-</v>
      </c>
      <c r="L47" s="7" t="n">
        <f si="2" t="shared"/>
        <v>112.9032258064516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839.0</v>
      </c>
      <c r="E48" s="5" t="n">
        <v>36.0</v>
      </c>
      <c r="F48" s="12" t="n">
        <v>803.0</v>
      </c>
      <c r="G48" s="5" t="n">
        <f si="1" t="shared"/>
        <v>20.0</v>
      </c>
      <c r="H48" s="13" t="n">
        <v>13.0</v>
      </c>
      <c r="I48" s="12" t="n">
        <v>7.0</v>
      </c>
      <c r="J48" s="14" t="n">
        <f si="2" t="shared"/>
        <v>4095.0000000000005</v>
      </c>
      <c r="K48" s="14" t="n">
        <f si="2" t="shared"/>
        <v>176.9230769230769</v>
      </c>
      <c r="L48" s="14" t="n">
        <f si="2" t="shared"/>
        <v>11371.42857142857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11556.0</v>
      </c>
      <c r="E49" s="5" t="n">
        <f ref="E49:I49" si="9" t="shared">E19+E26+E40+E44+E47+E48</f>
        <v>2587.0</v>
      </c>
      <c r="F49" s="5" t="n">
        <f si="9" t="shared"/>
        <v>8969.0</v>
      </c>
      <c r="G49" s="5" t="n">
        <f si="9" t="shared"/>
        <v>12674.0</v>
      </c>
      <c r="H49" s="5" t="n">
        <f si="9" t="shared"/>
        <v>1341.0</v>
      </c>
      <c r="I49" s="5" t="n">
        <f si="9" t="shared"/>
        <v>11333.0</v>
      </c>
      <c r="J49" s="7" t="n">
        <f si="2" t="shared"/>
        <v>-8.821208773867761</v>
      </c>
      <c r="K49" s="7" t="n">
        <f si="2" t="shared"/>
        <v>92.91573452647278</v>
      </c>
      <c r="L49" s="7" t="n">
        <f si="2" t="shared"/>
        <v>-20.85943704226595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