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<sst xmlns="http://schemas.openxmlformats.org/spreadsheetml/2006/main" count="113" uniqueCount="62">
  <si>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</si>
  <si>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</si>
  <si>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</si>
  <si>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</si>
  <si>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</si>
  <si>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</si>
  <si>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</si>
  <si>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</si>
  <si>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</si>
  <si>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</si>
  <si>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</si>
  <si>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</si>
  <si>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</si>
  <si>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</si>
  <si>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</si>
  <si>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</si>
  <si>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</si>
  <si>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</si>
  <si>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</si>
  <si>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</si>
  <si>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</si>
  <si>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</si>
  <si>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</si>
  <si>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</si>
  <si>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</si>
  <si>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</si>
  <si>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</si>
  <si>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</si>
  <si>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</si>
  <si>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</si>
  <si>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</si>
  <si>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</si>
  <si>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</si>
  <si>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</si>
  <si>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</si>
  <si>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</si>
  <si>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</si>
  <si>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</si>
  <si>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</si>
  <si>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</si>
  <si>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</si>
  <si>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</si>
  <si>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</si>
  <si>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</si>
  <si>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</si>
  <si>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</si>
  <si>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</si>
  <si>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</si>
  <si>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</si>
  <si>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</si>
  <si>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</si>
  <si>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</si>
  <si>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</si>
  <si>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</si>
  <si>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</si>
  <si>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</si>
  <si>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</si>
  <si>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111年6月來臺旅客人次及成長率－按居住地分
Table 1-2 Visitor Arrivals by Residence,
June,2022</t>
  </si>
  <si>
    <t>111年6月 Jun.., 2022</t>
  </si>
  <si>
    <t>110年6月 Jun.., 2021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</si>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</sst>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720.0</v>
      </c>
      <c r="E4" s="5" t="n">
        <v>700.0</v>
      </c>
      <c r="F4" s="6" t="n">
        <v>20.0</v>
      </c>
      <c r="G4" s="5" t="n">
        <f>H4+I4</f>
        <v>327.0</v>
      </c>
      <c r="H4" s="5" t="n">
        <v>327.0</v>
      </c>
      <c r="I4" s="6" t="n">
        <v>0.0</v>
      </c>
      <c r="J4" s="7" t="n">
        <f>IF(G4=0,"-",((D4/G4)-1)*100)</f>
        <v>120.18348623853213</v>
      </c>
      <c r="K4" s="7" t="n">
        <f>IF(H4=0,"-",((E4/H4)-1)*100)</f>
        <v>114.06727828746179</v>
      </c>
      <c r="L4" s="7" t="str">
        <f>IF(I4=0,"-",((F4/I4)-1)*100)</f>
        <v>-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974.0</v>
      </c>
      <c r="E5" s="5" t="n">
        <v>970.0</v>
      </c>
      <c r="F5" s="6" t="n">
        <v>4.0</v>
      </c>
      <c r="G5" s="5" t="n">
        <f ref="G5:G48" si="1" t="shared">H5+I5</f>
        <v>283.0</v>
      </c>
      <c r="H5" s="5" t="n">
        <v>283.0</v>
      </c>
      <c r="I5" s="6" t="n">
        <v>0.0</v>
      </c>
      <c r="J5" s="7" t="n">
        <f ref="J5:L49" si="2" t="shared">IF(G5=0,"-",((D5/G5)-1)*100)</f>
        <v>244.1696113074205</v>
      </c>
      <c r="K5" s="7" t="n">
        <f si="2" t="shared"/>
        <v>242.75618374558303</v>
      </c>
      <c r="L5" s="7" t="str">
        <f si="2" t="shared"/>
        <v>-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1475.0</v>
      </c>
      <c r="E6" s="5" t="n">
        <v>28.0</v>
      </c>
      <c r="F6" s="6" t="n">
        <v>1447.0</v>
      </c>
      <c r="G6" s="5" t="n">
        <f si="1" t="shared"/>
        <v>194.0</v>
      </c>
      <c r="H6" s="5" t="n">
        <v>7.0</v>
      </c>
      <c r="I6" s="6" t="n">
        <v>187.0</v>
      </c>
      <c r="J6" s="7" t="n">
        <f si="2" t="shared"/>
        <v>660.3092783505155</v>
      </c>
      <c r="K6" s="7" t="n">
        <f si="2" t="shared"/>
        <v>300.0</v>
      </c>
      <c r="L6" s="7" t="n">
        <f si="2" t="shared"/>
        <v>673.7967914438503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558.0</v>
      </c>
      <c r="E7" s="5" t="n">
        <v>21.0</v>
      </c>
      <c r="F7" s="6" t="n">
        <v>537.0</v>
      </c>
      <c r="G7" s="5" t="n">
        <f si="1" t="shared"/>
        <v>82.0</v>
      </c>
      <c r="H7" s="5" t="n">
        <v>4.0</v>
      </c>
      <c r="I7" s="6" t="n">
        <v>78.0</v>
      </c>
      <c r="J7" s="7" t="n">
        <f si="2" t="shared"/>
        <v>580.4878048780488</v>
      </c>
      <c r="K7" s="7" t="n">
        <f si="2" t="shared"/>
        <v>425.0</v>
      </c>
      <c r="L7" s="7" t="n">
        <f si="2" t="shared"/>
        <v>588.4615384615385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365.0</v>
      </c>
      <c r="E8" s="5" t="n">
        <v>0.0</v>
      </c>
      <c r="F8" s="6" t="n">
        <v>365.0</v>
      </c>
      <c r="G8" s="5" t="n">
        <f si="1" t="shared"/>
        <v>27.0</v>
      </c>
      <c r="H8" s="5" t="n">
        <v>0.0</v>
      </c>
      <c r="I8" s="6" t="n">
        <v>27.0</v>
      </c>
      <c r="J8" s="7" t="n">
        <f si="2" t="shared"/>
        <v>1251.851851851852</v>
      </c>
      <c r="K8" s="7" t="str">
        <f si="2" t="shared"/>
        <v>-</v>
      </c>
      <c r="L8" s="7" t="n">
        <f si="2" t="shared"/>
        <v>1251.851851851852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115.0</v>
      </c>
      <c r="E9" s="5" t="n">
        <v>5.0</v>
      </c>
      <c r="F9" s="6" t="n">
        <v>110.0</v>
      </c>
      <c r="G9" s="5" t="n">
        <f si="1" t="shared"/>
        <v>20.0</v>
      </c>
      <c r="H9" s="5" t="n">
        <v>2.0</v>
      </c>
      <c r="I9" s="6" t="n">
        <v>18.0</v>
      </c>
      <c r="J9" s="7" t="n">
        <f si="2" t="shared"/>
        <v>475.0</v>
      </c>
      <c r="K9" s="7" t="n">
        <f si="2" t="shared"/>
        <v>150.0</v>
      </c>
      <c r="L9" s="7" t="n">
        <f si="2" t="shared"/>
        <v>511.1111111111111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881.0</v>
      </c>
      <c r="E10" s="5" t="n">
        <v>8.0</v>
      </c>
      <c r="F10" s="6" t="n">
        <v>873.0</v>
      </c>
      <c r="G10" s="5" t="n">
        <f si="1" t="shared"/>
        <v>69.0</v>
      </c>
      <c r="H10" s="5" t="n">
        <v>0.0</v>
      </c>
      <c r="I10" s="6" t="n">
        <v>69.0</v>
      </c>
      <c r="J10" s="7" t="n">
        <f si="2" t="shared"/>
        <v>1176.8115942028987</v>
      </c>
      <c r="K10" s="7" t="str">
        <f si="2" t="shared"/>
        <v>-</v>
      </c>
      <c r="L10" s="7" t="n">
        <f si="2" t="shared"/>
        <v>1165.2173913043478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476.0</v>
      </c>
      <c r="E11" s="5" t="n">
        <v>23.0</v>
      </c>
      <c r="F11" s="6" t="n">
        <v>453.0</v>
      </c>
      <c r="G11" s="5" t="n">
        <f si="1" t="shared"/>
        <v>52.0</v>
      </c>
      <c r="H11" s="5" t="n">
        <v>0.0</v>
      </c>
      <c r="I11" s="6" t="n">
        <v>52.0</v>
      </c>
      <c r="J11" s="7" t="n">
        <f si="2" t="shared"/>
        <v>815.3846153846154</v>
      </c>
      <c r="K11" s="7" t="str">
        <f si="2" t="shared"/>
        <v>-</v>
      </c>
      <c r="L11" s="7" t="n">
        <f si="2" t="shared"/>
        <v>771.1538461538462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5952.0</v>
      </c>
      <c r="E12" s="5" t="n">
        <v>6.0</v>
      </c>
      <c r="F12" s="6" t="n">
        <v>5946.0</v>
      </c>
      <c r="G12" s="5" t="n">
        <f si="1" t="shared"/>
        <v>298.0</v>
      </c>
      <c r="H12" s="5" t="n">
        <v>1.0</v>
      </c>
      <c r="I12" s="6" t="n">
        <v>297.0</v>
      </c>
      <c r="J12" s="7" t="n">
        <f si="2" t="shared"/>
        <v>1897.3154362416108</v>
      </c>
      <c r="K12" s="7" t="n">
        <f si="2" t="shared"/>
        <v>500.0</v>
      </c>
      <c r="L12" s="7" t="n">
        <f si="2" t="shared"/>
        <v>1902.020202020202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4529.0</v>
      </c>
      <c r="E13" s="5" t="n">
        <v>12.0</v>
      </c>
      <c r="F13" s="6" t="n">
        <v>4517.0</v>
      </c>
      <c r="G13" s="5" t="n">
        <f si="1" t="shared"/>
        <v>164.0</v>
      </c>
      <c r="H13" s="5" t="n">
        <v>2.0</v>
      </c>
      <c r="I13" s="6" t="n">
        <v>162.0</v>
      </c>
      <c r="J13" s="7" t="n">
        <f si="2" t="shared"/>
        <v>2661.5853658536585</v>
      </c>
      <c r="K13" s="7" t="n">
        <f si="2" t="shared"/>
        <v>500.0</v>
      </c>
      <c r="L13" s="7" t="n">
        <f si="2" t="shared"/>
        <v>2688.2716049382716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2553.0</v>
      </c>
      <c r="E14" s="5" t="n">
        <v>13.0</v>
      </c>
      <c r="F14" s="6" t="n">
        <v>2540.0</v>
      </c>
      <c r="G14" s="5" t="n">
        <f si="1" t="shared"/>
        <v>19.0</v>
      </c>
      <c r="H14" s="5" t="n">
        <v>1.0</v>
      </c>
      <c r="I14" s="6" t="n">
        <v>18.0</v>
      </c>
      <c r="J14" s="7" t="n">
        <f si="2" t="shared"/>
        <v>13336.842105263158</v>
      </c>
      <c r="K14" s="7" t="n">
        <f si="2" t="shared"/>
        <v>1200.0</v>
      </c>
      <c r="L14" s="7" t="n">
        <f si="2" t="shared"/>
        <v>14011.111111111111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11437.0</v>
      </c>
      <c r="E15" s="5" t="n">
        <v>81.0</v>
      </c>
      <c r="F15" s="6" t="n">
        <v>11356.0</v>
      </c>
      <c r="G15" s="5" t="n">
        <f si="1" t="shared"/>
        <v>18.0</v>
      </c>
      <c r="H15" s="5" t="n">
        <v>2.0</v>
      </c>
      <c r="I15" s="6" t="n">
        <v>16.0</v>
      </c>
      <c r="J15" s="7" t="n">
        <f si="2" t="shared"/>
        <v>63438.88888888889</v>
      </c>
      <c r="K15" s="7" t="n">
        <f si="2" t="shared"/>
        <v>3950.0</v>
      </c>
      <c r="L15" s="7" t="n">
        <f si="2" t="shared"/>
        <v>70875.0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99.0</v>
      </c>
      <c r="E16" s="5" t="n">
        <f si="3" t="shared"/>
        <v>5.0</v>
      </c>
      <c r="F16" s="5" t="n">
        <f si="3" t="shared"/>
        <v>94.0</v>
      </c>
      <c r="G16" s="5" t="n">
        <f si="3" t="shared"/>
        <v>13.0</v>
      </c>
      <c r="H16" s="5" t="n">
        <f si="3" t="shared"/>
        <v>2.0</v>
      </c>
      <c r="I16" s="5" t="n">
        <f si="3" t="shared"/>
        <v>11.0</v>
      </c>
      <c r="J16" s="7" t="n">
        <f si="2" t="shared"/>
        <v>661.5384615384615</v>
      </c>
      <c r="K16" s="7" t="n">
        <f si="2" t="shared"/>
        <v>150.0</v>
      </c>
      <c r="L16" s="7" t="n">
        <f si="2" t="shared"/>
        <v>754.5454545454545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25927.0</v>
      </c>
      <c r="E17" s="5" t="n">
        <v>148.0</v>
      </c>
      <c r="F17" s="6" t="n">
        <v>25779.0</v>
      </c>
      <c r="G17" s="5" t="n">
        <f si="1" t="shared"/>
        <v>633.0</v>
      </c>
      <c r="H17" s="5" t="n">
        <v>8.0</v>
      </c>
      <c r="I17" s="6" t="n">
        <v>625.0</v>
      </c>
      <c r="J17" s="7" t="n">
        <f si="2" t="shared"/>
        <v>3995.8925750394947</v>
      </c>
      <c r="K17" s="7" t="n">
        <f si="2" t="shared"/>
        <v>1750.0</v>
      </c>
      <c r="L17" s="7" t="n">
        <f si="2" t="shared"/>
        <v>4024.6400000000003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66.0</v>
      </c>
      <c r="E18" s="5" t="n">
        <f si="4" t="shared"/>
        <v>3.0</v>
      </c>
      <c r="F18" s="5" t="n">
        <f si="4" t="shared"/>
        <v>63.0</v>
      </c>
      <c r="G18" s="5" t="n">
        <f si="4" t="shared"/>
        <v>4.0</v>
      </c>
      <c r="H18" s="5" t="n">
        <f si="4" t="shared"/>
        <v>0.0</v>
      </c>
      <c r="I18" s="5" t="n">
        <f si="4" t="shared"/>
        <v>4.0</v>
      </c>
      <c r="J18" s="7" t="n">
        <f si="2" t="shared"/>
        <v>1550.0</v>
      </c>
      <c r="K18" s="7" t="str">
        <f si="2" t="shared"/>
        <v>-</v>
      </c>
      <c r="L18" s="7" t="n">
        <f si="2" t="shared"/>
        <v>1475.0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30200.0</v>
      </c>
      <c r="E19" s="5" t="n">
        <v>1875.0</v>
      </c>
      <c r="F19" s="6" t="n">
        <v>28325.0</v>
      </c>
      <c r="G19" s="5" t="n">
        <f si="1" t="shared"/>
        <v>1570.0</v>
      </c>
      <c r="H19" s="5" t="n">
        <v>631.0</v>
      </c>
      <c r="I19" s="6" t="n">
        <v>939.0</v>
      </c>
      <c r="J19" s="7" t="n">
        <f si="2" t="shared"/>
        <v>1823.5668789808915</v>
      </c>
      <c r="K19" s="7" t="n">
        <f si="2" t="shared"/>
        <v>197.1473851030111</v>
      </c>
      <c r="L19" s="7" t="n">
        <f si="2" t="shared"/>
        <v>2916.506922257721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310.0</v>
      </c>
      <c r="E20" s="5" t="n">
        <v>60.0</v>
      </c>
      <c r="F20" s="6" t="n">
        <v>250.0</v>
      </c>
      <c r="G20" s="5" t="n">
        <f si="1" t="shared"/>
        <v>22.0</v>
      </c>
      <c r="H20" s="5" t="n">
        <v>3.0</v>
      </c>
      <c r="I20" s="6" t="n">
        <v>19.0</v>
      </c>
      <c r="J20" s="7" t="n">
        <f si="2" t="shared"/>
        <v>1309.0909090909092</v>
      </c>
      <c r="K20" s="7" t="n">
        <f si="2" t="shared"/>
        <v>1900.0</v>
      </c>
      <c r="L20" s="7" t="n">
        <f si="2" t="shared"/>
        <v>1215.7894736842104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3729.0</v>
      </c>
      <c r="E21" s="5" t="n">
        <v>1094.0</v>
      </c>
      <c r="F21" s="6" t="n">
        <v>2635.0</v>
      </c>
      <c r="G21" s="5" t="n">
        <f si="1" t="shared"/>
        <v>457.0</v>
      </c>
      <c r="H21" s="5" t="n">
        <v>242.0</v>
      </c>
      <c r="I21" s="6" t="n">
        <v>215.0</v>
      </c>
      <c r="J21" s="7" t="n">
        <f si="2" t="shared"/>
        <v>715.9737417943107</v>
      </c>
      <c r="K21" s="7" t="n">
        <f si="2" t="shared"/>
        <v>352.06611570247935</v>
      </c>
      <c r="L21" s="7" t="n">
        <f si="2" t="shared"/>
        <v>1125.5813953488373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30.0</v>
      </c>
      <c r="E22" s="5" t="n">
        <v>3.0</v>
      </c>
      <c r="F22" s="6" t="n">
        <v>27.0</v>
      </c>
      <c r="G22" s="5" t="n">
        <f si="1" t="shared"/>
        <v>1.0</v>
      </c>
      <c r="H22" s="5" t="n">
        <v>0.0</v>
      </c>
      <c r="I22" s="6" t="n">
        <v>1.0</v>
      </c>
      <c r="J22" s="7" t="n">
        <f si="2" t="shared"/>
        <v>2900.0</v>
      </c>
      <c r="K22" s="7" t="str">
        <f si="2" t="shared"/>
        <v>-</v>
      </c>
      <c r="L22" s="7" t="n">
        <f si="2" t="shared"/>
        <v>2600.0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25.0</v>
      </c>
      <c r="E23" s="5" t="n">
        <v>2.0</v>
      </c>
      <c r="F23" s="6" t="n">
        <v>23.0</v>
      </c>
      <c r="G23" s="5" t="n">
        <f si="1" t="shared"/>
        <v>13.0</v>
      </c>
      <c r="H23" s="5" t="n">
        <v>1.0</v>
      </c>
      <c r="I23" s="6" t="n">
        <v>12.0</v>
      </c>
      <c r="J23" s="7" t="n">
        <f si="2" t="shared"/>
        <v>92.3076923076923</v>
      </c>
      <c r="K23" s="7" t="n">
        <f si="2" t="shared"/>
        <v>100.0</v>
      </c>
      <c r="L23" s="7" t="n">
        <f si="2" t="shared"/>
        <v>91.66666666666667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6.0</v>
      </c>
      <c r="E24" s="5" t="n">
        <v>2.0</v>
      </c>
      <c r="F24" s="6" t="n">
        <v>4.0</v>
      </c>
      <c r="G24" s="5" t="n">
        <f si="1" t="shared"/>
        <v>1.0</v>
      </c>
      <c r="H24" s="5" t="n">
        <v>0.0</v>
      </c>
      <c r="I24" s="6" t="n">
        <v>1.0</v>
      </c>
      <c r="J24" s="7" t="n">
        <f si="2" t="shared"/>
        <v>500.0</v>
      </c>
      <c r="K24" s="7" t="str">
        <f si="2" t="shared"/>
        <v>-</v>
      </c>
      <c r="L24" s="7" t="n">
        <f si="2" t="shared"/>
        <v>300.0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82.0</v>
      </c>
      <c r="E25" s="5" t="n">
        <f si="5" t="shared"/>
        <v>2.0</v>
      </c>
      <c r="F25" s="5" t="n">
        <f si="5" t="shared"/>
        <v>80.0</v>
      </c>
      <c r="G25" s="5" t="n">
        <f si="5" t="shared"/>
        <v>21.0</v>
      </c>
      <c r="H25" s="5" t="n">
        <f si="5" t="shared"/>
        <v>0.0</v>
      </c>
      <c r="I25" s="5" t="n">
        <f si="5" t="shared"/>
        <v>21.0</v>
      </c>
      <c r="J25" s="7" t="n">
        <f si="2" t="shared"/>
        <v>290.4761904761905</v>
      </c>
      <c r="K25" s="7" t="str">
        <f si="2" t="shared"/>
        <v>-</v>
      </c>
      <c r="L25" s="7" t="n">
        <f si="2" t="shared"/>
        <v>280.9523809523809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4182.0</v>
      </c>
      <c r="E26" s="5" t="n">
        <v>1163.0</v>
      </c>
      <c r="F26" s="6" t="n">
        <v>3019.0</v>
      </c>
      <c r="G26" s="5" t="n">
        <f si="1" t="shared"/>
        <v>515.0</v>
      </c>
      <c r="H26" s="5" t="n">
        <v>246.0</v>
      </c>
      <c r="I26" s="6" t="n">
        <v>269.0</v>
      </c>
      <c r="J26" s="7" t="n">
        <f si="2" t="shared"/>
        <v>712.0388349514564</v>
      </c>
      <c r="K26" s="7" t="n">
        <f si="2" t="shared"/>
        <v>372.7642276422764</v>
      </c>
      <c r="L26" s="7" t="n">
        <f si="2" t="shared"/>
        <v>1022.3048327137545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104.0</v>
      </c>
      <c r="E27" s="5" t="n">
        <v>5.0</v>
      </c>
      <c r="F27" s="6" t="n">
        <v>99.0</v>
      </c>
      <c r="G27" s="5" t="n">
        <f si="1" t="shared"/>
        <v>29.0</v>
      </c>
      <c r="H27" s="5" t="n">
        <v>0.0</v>
      </c>
      <c r="I27" s="6" t="n">
        <v>29.0</v>
      </c>
      <c r="J27" s="7" t="n">
        <f si="2" t="shared"/>
        <v>258.62068965517244</v>
      </c>
      <c r="K27" s="7" t="str">
        <f si="2" t="shared"/>
        <v>-</v>
      </c>
      <c r="L27" s="7" t="n">
        <f si="2" t="shared"/>
        <v>241.3793103448276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257.0</v>
      </c>
      <c r="E28" s="5" t="n">
        <v>24.0</v>
      </c>
      <c r="F28" s="6" t="n">
        <v>233.0</v>
      </c>
      <c r="G28" s="5" t="n">
        <f si="1" t="shared"/>
        <v>35.0</v>
      </c>
      <c r="H28" s="5" t="n">
        <v>4.0</v>
      </c>
      <c r="I28" s="6" t="n">
        <v>31.0</v>
      </c>
      <c r="J28" s="7" t="n">
        <f si="2" t="shared"/>
        <v>634.2857142857142</v>
      </c>
      <c r="K28" s="7" t="n">
        <f si="2" t="shared"/>
        <v>500.0</v>
      </c>
      <c r="L28" s="7" t="n">
        <f si="2" t="shared"/>
        <v>651.6129032258065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261.0</v>
      </c>
      <c r="E29" s="5" t="n">
        <v>19.0</v>
      </c>
      <c r="F29" s="6" t="n">
        <v>242.0</v>
      </c>
      <c r="G29" s="5" t="n">
        <f si="1" t="shared"/>
        <v>41.0</v>
      </c>
      <c r="H29" s="5" t="n">
        <v>0.0</v>
      </c>
      <c r="I29" s="6" t="n">
        <v>41.0</v>
      </c>
      <c r="J29" s="7" t="n">
        <f si="2" t="shared"/>
        <v>536.5853658536586</v>
      </c>
      <c r="K29" s="7" t="str">
        <f si="2" t="shared"/>
        <v>-</v>
      </c>
      <c r="L29" s="7" t="n">
        <f si="2" t="shared"/>
        <v>490.2439024390244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91.0</v>
      </c>
      <c r="E30" s="5" t="n">
        <v>8.0</v>
      </c>
      <c r="F30" s="6" t="n">
        <v>83.0</v>
      </c>
      <c r="G30" s="5" t="n">
        <f si="1" t="shared"/>
        <v>15.0</v>
      </c>
      <c r="H30" s="5" t="n">
        <v>2.0</v>
      </c>
      <c r="I30" s="6" t="n">
        <v>13.0</v>
      </c>
      <c r="J30" s="7" t="n">
        <f si="2" t="shared"/>
        <v>506.66666666666663</v>
      </c>
      <c r="K30" s="7" t="n">
        <f si="2" t="shared"/>
        <v>300.0</v>
      </c>
      <c r="L30" s="7" t="n">
        <f si="2" t="shared"/>
        <v>538.4615384615385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343.0</v>
      </c>
      <c r="E31" s="5" t="n">
        <v>1.0</v>
      </c>
      <c r="F31" s="6" t="n">
        <v>342.0</v>
      </c>
      <c r="G31" s="5" t="n">
        <f si="1" t="shared"/>
        <v>71.0</v>
      </c>
      <c r="H31" s="5" t="n">
        <v>0.0</v>
      </c>
      <c r="I31" s="6" t="n">
        <v>71.0</v>
      </c>
      <c r="J31" s="7" t="n">
        <f si="2" t="shared"/>
        <v>383.0985915492958</v>
      </c>
      <c r="K31" s="7" t="str">
        <f si="2" t="shared"/>
        <v>-</v>
      </c>
      <c r="L31" s="7" t="n">
        <f si="2" t="shared"/>
        <v>381.6901408450704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41.0</v>
      </c>
      <c r="E32" s="5" t="n">
        <v>3.0</v>
      </c>
      <c r="F32" s="6" t="n">
        <v>38.0</v>
      </c>
      <c r="G32" s="5" t="n">
        <f si="1" t="shared"/>
        <v>10.0</v>
      </c>
      <c r="H32" s="5" t="n">
        <v>4.0</v>
      </c>
      <c r="I32" s="6" t="n">
        <v>6.0</v>
      </c>
      <c r="J32" s="7" t="n">
        <f si="2" t="shared"/>
        <v>309.99999999999994</v>
      </c>
      <c r="K32" s="7" t="n">
        <f si="2" t="shared"/>
        <v>-25.0</v>
      </c>
      <c r="L32" s="7" t="n">
        <f si="2" t="shared"/>
        <v>533.3333333333333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64.0</v>
      </c>
      <c r="E33" s="5" t="n">
        <v>12.0</v>
      </c>
      <c r="F33" s="6" t="n">
        <v>52.0</v>
      </c>
      <c r="G33" s="5" t="n">
        <f si="1" t="shared"/>
        <v>13.0</v>
      </c>
      <c r="H33" s="5" t="n">
        <v>2.0</v>
      </c>
      <c r="I33" s="6" t="n">
        <v>11.0</v>
      </c>
      <c r="J33" s="7" t="n">
        <f si="2" t="shared"/>
        <v>392.3076923076923</v>
      </c>
      <c r="K33" s="7" t="n">
        <f si="2" t="shared"/>
        <v>500.0</v>
      </c>
      <c r="L33" s="7" t="n">
        <f si="2" t="shared"/>
        <v>372.72727272727275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750.0</v>
      </c>
      <c r="E34" s="5" t="n">
        <v>23.0</v>
      </c>
      <c r="F34" s="6" t="n">
        <v>727.0</v>
      </c>
      <c r="G34" s="5" t="n">
        <f si="1" t="shared"/>
        <v>108.0</v>
      </c>
      <c r="H34" s="5" t="n">
        <v>3.0</v>
      </c>
      <c r="I34" s="6" t="n">
        <v>105.0</v>
      </c>
      <c r="J34" s="7" t="n">
        <f si="2" t="shared"/>
        <v>594.4444444444445</v>
      </c>
      <c r="K34" s="7" t="n">
        <f si="2" t="shared"/>
        <v>666.6666666666667</v>
      </c>
      <c r="L34" s="7" t="n">
        <f si="2" t="shared"/>
        <v>592.3809523809524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24.0</v>
      </c>
      <c r="E35" s="5" t="n">
        <v>2.0</v>
      </c>
      <c r="F35" s="6" t="n">
        <v>22.0</v>
      </c>
      <c r="G35" s="5" t="n">
        <f si="1" t="shared"/>
        <v>4.0</v>
      </c>
      <c r="H35" s="5" t="n">
        <v>1.0</v>
      </c>
      <c r="I35" s="6" t="n">
        <v>3.0</v>
      </c>
      <c r="J35" s="7" t="n">
        <f si="2" t="shared"/>
        <v>500.0</v>
      </c>
      <c r="K35" s="7" t="n">
        <f si="2" t="shared"/>
        <v>100.0</v>
      </c>
      <c r="L35" s="7" t="n">
        <f si="2" t="shared"/>
        <v>633.3333333333333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6.0</v>
      </c>
      <c r="E36" s="5" t="n">
        <v>1.0</v>
      </c>
      <c r="F36" s="6" t="n">
        <v>5.0</v>
      </c>
      <c r="G36" s="5" t="n">
        <f si="1" t="shared"/>
        <v>3.0</v>
      </c>
      <c r="H36" s="5" t="n">
        <v>0.0</v>
      </c>
      <c r="I36" s="6" t="n">
        <v>3.0</v>
      </c>
      <c r="J36" s="7" t="n">
        <f si="2" t="shared"/>
        <v>100.0</v>
      </c>
      <c r="K36" s="7" t="str">
        <f si="2" t="shared"/>
        <v>-</v>
      </c>
      <c r="L36" s="7" t="n">
        <f si="2" t="shared"/>
        <v>66.66666666666667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41.0</v>
      </c>
      <c r="E37" s="5" t="n">
        <v>7.0</v>
      </c>
      <c r="F37" s="6" t="n">
        <v>34.0</v>
      </c>
      <c r="G37" s="5" t="n">
        <f si="1" t="shared"/>
        <v>4.0</v>
      </c>
      <c r="H37" s="5" t="n">
        <v>3.0</v>
      </c>
      <c r="I37" s="6" t="n">
        <v>1.0</v>
      </c>
      <c r="J37" s="7" t="n">
        <f si="2" t="shared"/>
        <v>925.0</v>
      </c>
      <c r="K37" s="7" t="n">
        <f si="2" t="shared"/>
        <v>133.33333333333334</v>
      </c>
      <c r="L37" s="7" t="n">
        <f si="2" t="shared"/>
        <v>3300.0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121.0</v>
      </c>
      <c r="E38" s="5" t="n">
        <v>0.0</v>
      </c>
      <c r="F38" s="6" t="n">
        <v>121.0</v>
      </c>
      <c r="G38" s="5" t="n">
        <f si="1" t="shared"/>
        <v>25.0</v>
      </c>
      <c r="H38" s="5" t="n">
        <v>0.0</v>
      </c>
      <c r="I38" s="6" t="n">
        <v>25.0</v>
      </c>
      <c r="J38" s="7" t="n">
        <f si="2" t="shared"/>
        <v>384.0</v>
      </c>
      <c r="K38" s="7" t="str">
        <f si="2" t="shared"/>
        <v>-</v>
      </c>
      <c r="L38" s="7" t="n">
        <f si="2" t="shared"/>
        <v>384.0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849.0</v>
      </c>
      <c r="E39" s="5" t="n">
        <f si="6" t="shared"/>
        <v>12.0</v>
      </c>
      <c r="F39" s="5" t="n">
        <f si="6" t="shared"/>
        <v>837.0</v>
      </c>
      <c r="G39" s="5" t="n">
        <f si="6" t="shared"/>
        <v>182.0</v>
      </c>
      <c r="H39" s="5" t="n">
        <f si="6" t="shared"/>
        <v>0.0</v>
      </c>
      <c r="I39" s="5" t="n">
        <f si="6" t="shared"/>
        <v>182.0</v>
      </c>
      <c r="J39" s="7" t="n">
        <f si="2" t="shared"/>
        <v>366.4835164835165</v>
      </c>
      <c r="K39" s="7" t="str">
        <f si="2" t="shared"/>
        <v>-</v>
      </c>
      <c r="L39" s="7" t="n">
        <f si="2" t="shared"/>
        <v>359.89010989010984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2952.0</v>
      </c>
      <c r="E40" s="5" t="n">
        <v>117.0</v>
      </c>
      <c r="F40" s="6" t="n">
        <v>2835.0</v>
      </c>
      <c r="G40" s="5" t="n">
        <f si="1" t="shared"/>
        <v>540.0</v>
      </c>
      <c r="H40" s="5" t="n">
        <v>19.0</v>
      </c>
      <c r="I40" s="6" t="n">
        <v>521.0</v>
      </c>
      <c r="J40" s="7" t="n">
        <f si="2" t="shared"/>
        <v>446.6666666666667</v>
      </c>
      <c r="K40" s="7" t="n">
        <f si="2" t="shared"/>
        <v>515.7894736842105</v>
      </c>
      <c r="L40" s="7" t="n">
        <f si="2" t="shared"/>
        <v>444.1458733205375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174.0</v>
      </c>
      <c r="E41" s="5" t="n">
        <v>26.0</v>
      </c>
      <c r="F41" s="6" t="n">
        <v>148.0</v>
      </c>
      <c r="G41" s="5" t="n">
        <f si="1" t="shared"/>
        <v>11.0</v>
      </c>
      <c r="H41" s="5" t="n">
        <v>2.0</v>
      </c>
      <c r="I41" s="6" t="n">
        <v>9.0</v>
      </c>
      <c r="J41" s="7" t="n">
        <f si="2" t="shared"/>
        <v>1481.8181818181818</v>
      </c>
      <c r="K41" s="7" t="n">
        <f si="2" t="shared"/>
        <v>1200.0</v>
      </c>
      <c r="L41" s="7" t="n">
        <f si="2" t="shared"/>
        <v>1544.4444444444443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31.0</v>
      </c>
      <c r="E42" s="5" t="n">
        <v>5.0</v>
      </c>
      <c r="F42" s="6" t="n">
        <v>26.0</v>
      </c>
      <c r="G42" s="5" t="n">
        <f si="1" t="shared"/>
        <v>2.0</v>
      </c>
      <c r="H42" s="5" t="n">
        <v>0.0</v>
      </c>
      <c r="I42" s="6" t="n">
        <v>2.0</v>
      </c>
      <c r="J42" s="7" t="n">
        <f si="2" t="shared"/>
        <v>1450.0</v>
      </c>
      <c r="K42" s="7" t="str">
        <f si="2" t="shared"/>
        <v>-</v>
      </c>
      <c r="L42" s="7" t="n">
        <f si="2" t="shared"/>
        <v>1200.0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37.0</v>
      </c>
      <c r="E43" s="5" t="n">
        <f si="7" t="shared"/>
        <v>0.0</v>
      </c>
      <c r="F43" s="5" t="n">
        <f si="7" t="shared"/>
        <v>37.0</v>
      </c>
      <c r="G43" s="5" t="n">
        <f si="7" t="shared"/>
        <v>44.0</v>
      </c>
      <c r="H43" s="5" t="n">
        <f si="7" t="shared"/>
        <v>1.0</v>
      </c>
      <c r="I43" s="5" t="n">
        <f si="7" t="shared"/>
        <v>43.0</v>
      </c>
      <c r="J43" s="7" t="n">
        <f si="2" t="shared"/>
        <v>-15.909090909090907</v>
      </c>
      <c r="K43" s="7" t="n">
        <f si="2" t="shared"/>
        <v>-100.0</v>
      </c>
      <c r="L43" s="7" t="n">
        <f si="2" t="shared"/>
        <v>-13.953488372093027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242.0</v>
      </c>
      <c r="E44" s="5" t="n">
        <v>31.0</v>
      </c>
      <c r="F44" s="6" t="n">
        <v>211.0</v>
      </c>
      <c r="G44" s="5" t="n">
        <f si="1" t="shared"/>
        <v>57.0</v>
      </c>
      <c r="H44" s="5" t="n">
        <v>3.0</v>
      </c>
      <c r="I44" s="6" t="n">
        <v>54.0</v>
      </c>
      <c r="J44" s="7" t="n">
        <f si="2" t="shared"/>
        <v>324.56140350877195</v>
      </c>
      <c r="K44" s="7" t="n">
        <f si="2" t="shared"/>
        <v>933.3333333333334</v>
      </c>
      <c r="L44" s="7" t="n">
        <f si="2" t="shared"/>
        <v>290.74074074074076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75.0</v>
      </c>
      <c r="E45" s="5" t="n">
        <v>1.0</v>
      </c>
      <c r="F45" s="6" t="n">
        <v>74.0</v>
      </c>
      <c r="G45" s="5" t="n">
        <f si="1" t="shared"/>
        <v>12.0</v>
      </c>
      <c r="H45" s="5" t="n">
        <v>0.0</v>
      </c>
      <c r="I45" s="6" t="n">
        <v>12.0</v>
      </c>
      <c r="J45" s="7" t="n">
        <f si="2" t="shared"/>
        <v>525.0</v>
      </c>
      <c r="K45" s="7" t="str">
        <f si="2" t="shared"/>
        <v>-</v>
      </c>
      <c r="L45" s="7" t="n">
        <f si="2" t="shared"/>
        <v>516.6666666666667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80.0</v>
      </c>
      <c r="E46" s="5" t="n">
        <f si="8" t="shared"/>
        <v>1.0</v>
      </c>
      <c r="F46" s="5" t="n">
        <f si="8" t="shared"/>
        <v>79.0</v>
      </c>
      <c r="G46" s="5" t="n">
        <f si="8" t="shared"/>
        <v>16.0</v>
      </c>
      <c r="H46" s="5" t="n">
        <f si="8" t="shared"/>
        <v>0.0</v>
      </c>
      <c r="I46" s="5" t="n">
        <f si="8" t="shared"/>
        <v>16.0</v>
      </c>
      <c r="J46" s="7" t="n">
        <f si="2" t="shared"/>
        <v>400.0</v>
      </c>
      <c r="K46" s="7" t="str">
        <f si="2" t="shared"/>
        <v>-</v>
      </c>
      <c r="L46" s="7" t="n">
        <f si="2" t="shared"/>
        <v>393.75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155.0</v>
      </c>
      <c r="E47" s="5" t="n">
        <v>2.0</v>
      </c>
      <c r="F47" s="6" t="n">
        <v>153.0</v>
      </c>
      <c r="G47" s="5" t="n">
        <f si="1" t="shared"/>
        <v>28.0</v>
      </c>
      <c r="H47" s="5" t="n">
        <v>0.0</v>
      </c>
      <c r="I47" s="6" t="n">
        <v>28.0</v>
      </c>
      <c r="J47" s="7" t="n">
        <f si="2" t="shared"/>
        <v>453.57142857142856</v>
      </c>
      <c r="K47" s="7" t="str">
        <f si="2" t="shared"/>
        <v>-</v>
      </c>
      <c r="L47" s="7" t="n">
        <f si="2" t="shared"/>
        <v>446.42857142857144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723.0</v>
      </c>
      <c r="E48" s="5" t="n">
        <v>20.0</v>
      </c>
      <c r="F48" s="12" t="n">
        <v>703.0</v>
      </c>
      <c r="G48" s="5" t="n">
        <f si="1" t="shared"/>
        <v>69.0</v>
      </c>
      <c r="H48" s="13" t="n">
        <v>15.0</v>
      </c>
      <c r="I48" s="12" t="n">
        <v>54.0</v>
      </c>
      <c r="J48" s="14" t="n">
        <f si="2" t="shared"/>
        <v>947.8260869565216</v>
      </c>
      <c r="K48" s="14" t="n">
        <f si="2" t="shared"/>
        <v>33.33333333333333</v>
      </c>
      <c r="L48" s="14" t="n">
        <f si="2" t="shared"/>
        <v>1201.851851851852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38454.0</v>
      </c>
      <c r="E49" s="5" t="n">
        <f ref="E49:I49" si="9" t="shared">E19+E26+E40+E44+E47+E48</f>
        <v>3208.0</v>
      </c>
      <c r="F49" s="5" t="n">
        <f si="9" t="shared"/>
        <v>35246.0</v>
      </c>
      <c r="G49" s="5" t="n">
        <f si="9" t="shared"/>
        <v>2779.0</v>
      </c>
      <c r="H49" s="5" t="n">
        <f si="9" t="shared"/>
        <v>914.0</v>
      </c>
      <c r="I49" s="5" t="n">
        <f si="9" t="shared"/>
        <v>1865.0</v>
      </c>
      <c r="J49" s="7" t="n">
        <f si="2" t="shared"/>
        <v>1283.7351565311262</v>
      </c>
      <c r="K49" s="7" t="n">
        <f si="2" t="shared"/>
        <v>250.9846827133479</v>
      </c>
      <c r="L49" s="7" t="n">
        <f si="2" t="shared"/>
        <v>1789.8659517426274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