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<sst xmlns="http://schemas.openxmlformats.org/spreadsheetml/2006/main" count="113" uniqueCount="62">
  <si>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</si>
  <si>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</si>
  <si>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</si>
  <si>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</si>
  <si>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</si>
  <si>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</si>
  <si>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</si>
  <si>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</si>
  <si>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</si>
  <si>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</si>
  <si>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</si>
  <si>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</si>
  <si>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</si>
  <si>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</si>
  <si>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</si>
  <si>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</si>
  <si>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</si>
  <si>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</si>
  <si>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</si>
  <si>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</si>
  <si>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</si>
  <si>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</si>
  <si>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</si>
  <si>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</si>
  <si>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</si>
  <si>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</si>
  <si>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</si>
  <si>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</si>
  <si>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</si>
  <si>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</si>
  <si>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</si>
  <si>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</si>
  <si>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</si>
  <si>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</si>
  <si>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</si>
  <si>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</si>
  <si>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</si>
  <si>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</si>
  <si>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</si>
  <si>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</si>
  <si>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</si>
  <si>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</si>
  <si>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</si>
  <si>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</si>
  <si>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</si>
  <si>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</si>
  <si>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</si>
  <si>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</si>
  <si>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</si>
  <si>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</si>
  <si>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</si>
  <si>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</si>
  <si>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</si>
  <si>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</si>
  <si>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</si>
  <si>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</si>
  <si>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</si>
  <si>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111年7月來臺旅客人次及成長率－按居住地分
Table 1-2 Visitor Arrivals by Residence,
July,2022</t>
  </si>
  <si>
    <t>111年7月 Jul.., 2022</t>
  </si>
  <si>
    <t>110年7月 Jul.., 2021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</si>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</sst>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1026.0</v>
      </c>
      <c r="E4" s="5" t="n">
        <v>985.0</v>
      </c>
      <c r="F4" s="6" t="n">
        <v>41.0</v>
      </c>
      <c r="G4" s="5" t="n">
        <f>H4+I4</f>
        <v>625.0</v>
      </c>
      <c r="H4" s="5" t="n">
        <v>624.0</v>
      </c>
      <c r="I4" s="6" t="n">
        <v>1.0</v>
      </c>
      <c r="J4" s="7" t="n">
        <f>IF(G4=0,"-",((D4/G4)-1)*100)</f>
        <v>64.16</v>
      </c>
      <c r="K4" s="7" t="n">
        <f>IF(H4=0,"-",((E4/H4)-1)*100)</f>
        <v>57.852564102564095</v>
      </c>
      <c r="L4" s="7" t="n">
        <f>IF(I4=0,"-",((F4/I4)-1)*100)</f>
        <v>4000.0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1813.0</v>
      </c>
      <c r="E5" s="5" t="n">
        <v>1806.0</v>
      </c>
      <c r="F5" s="6" t="n">
        <v>7.0</v>
      </c>
      <c r="G5" s="5" t="n">
        <f ref="G5:G48" si="1" t="shared">H5+I5</f>
        <v>518.0</v>
      </c>
      <c r="H5" s="5" t="n">
        <v>518.0</v>
      </c>
      <c r="I5" s="6" t="n">
        <v>0.0</v>
      </c>
      <c r="J5" s="7" t="n">
        <f ref="J5:L49" si="2" t="shared">IF(G5=0,"-",((D5/G5)-1)*100)</f>
        <v>250.0</v>
      </c>
      <c r="K5" s="7" t="n">
        <f si="2" t="shared"/>
        <v>248.64864864864865</v>
      </c>
      <c r="L5" s="7" t="str">
        <f si="2" t="shared"/>
        <v>-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3210.0</v>
      </c>
      <c r="E6" s="5" t="n">
        <v>61.0</v>
      </c>
      <c r="F6" s="6" t="n">
        <v>3149.0</v>
      </c>
      <c r="G6" s="5" t="n">
        <f si="1" t="shared"/>
        <v>372.0</v>
      </c>
      <c r="H6" s="5" t="n">
        <v>8.0</v>
      </c>
      <c r="I6" s="6" t="n">
        <v>364.0</v>
      </c>
      <c r="J6" s="7" t="n">
        <f si="2" t="shared"/>
        <v>762.9032258064516</v>
      </c>
      <c r="K6" s="7" t="n">
        <f si="2" t="shared"/>
        <v>662.5</v>
      </c>
      <c r="L6" s="7" t="n">
        <f si="2" t="shared"/>
        <v>765.1098901098901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1181.0</v>
      </c>
      <c r="E7" s="5" t="n">
        <v>42.0</v>
      </c>
      <c r="F7" s="6" t="n">
        <v>1139.0</v>
      </c>
      <c r="G7" s="5" t="n">
        <f si="1" t="shared"/>
        <v>129.0</v>
      </c>
      <c r="H7" s="5" t="n">
        <v>11.0</v>
      </c>
      <c r="I7" s="6" t="n">
        <v>118.0</v>
      </c>
      <c r="J7" s="7" t="n">
        <f si="2" t="shared"/>
        <v>815.5038759689922</v>
      </c>
      <c r="K7" s="7" t="n">
        <f si="2" t="shared"/>
        <v>281.8181818181818</v>
      </c>
      <c r="L7" s="7" t="n">
        <f si="2" t="shared"/>
        <v>865.2542372881356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758.0</v>
      </c>
      <c r="E8" s="5" t="n">
        <v>1.0</v>
      </c>
      <c r="F8" s="6" t="n">
        <v>757.0</v>
      </c>
      <c r="G8" s="5" t="n">
        <f si="1" t="shared"/>
        <v>37.0</v>
      </c>
      <c r="H8" s="5" t="n">
        <v>0.0</v>
      </c>
      <c r="I8" s="6" t="n">
        <v>37.0</v>
      </c>
      <c r="J8" s="7" t="n">
        <f si="2" t="shared"/>
        <v>1948.6486486486488</v>
      </c>
      <c r="K8" s="7" t="str">
        <f si="2" t="shared"/>
        <v>-</v>
      </c>
      <c r="L8" s="7" t="n">
        <f si="2" t="shared"/>
        <v>1945.945945945946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213.0</v>
      </c>
      <c r="E9" s="5" t="n">
        <v>3.0</v>
      </c>
      <c r="F9" s="6" t="n">
        <v>210.0</v>
      </c>
      <c r="G9" s="5" t="n">
        <f si="1" t="shared"/>
        <v>34.0</v>
      </c>
      <c r="H9" s="5" t="n">
        <v>0.0</v>
      </c>
      <c r="I9" s="6" t="n">
        <v>34.0</v>
      </c>
      <c r="J9" s="7" t="n">
        <f si="2" t="shared"/>
        <v>526.4705882352941</v>
      </c>
      <c r="K9" s="7" t="str">
        <f si="2" t="shared"/>
        <v>-</v>
      </c>
      <c r="L9" s="7" t="n">
        <f si="2" t="shared"/>
        <v>517.6470588235294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1662.0</v>
      </c>
      <c r="E10" s="5" t="n">
        <v>17.0</v>
      </c>
      <c r="F10" s="6" t="n">
        <v>1645.0</v>
      </c>
      <c r="G10" s="5" t="n">
        <f si="1" t="shared"/>
        <v>170.0</v>
      </c>
      <c r="H10" s="5" t="n">
        <v>3.0</v>
      </c>
      <c r="I10" s="6" t="n">
        <v>167.0</v>
      </c>
      <c r="J10" s="7" t="n">
        <f si="2" t="shared"/>
        <v>877.6470588235295</v>
      </c>
      <c r="K10" s="7" t="n">
        <f si="2" t="shared"/>
        <v>466.6666666666667</v>
      </c>
      <c r="L10" s="7" t="n">
        <f si="2" t="shared"/>
        <v>885.0299401197605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865.0</v>
      </c>
      <c r="E11" s="5" t="n">
        <v>14.0</v>
      </c>
      <c r="F11" s="6" t="n">
        <v>851.0</v>
      </c>
      <c r="G11" s="5" t="n">
        <f si="1" t="shared"/>
        <v>115.0</v>
      </c>
      <c r="H11" s="5" t="n">
        <v>1.0</v>
      </c>
      <c r="I11" s="6" t="n">
        <v>114.0</v>
      </c>
      <c r="J11" s="7" t="n">
        <f si="2" t="shared"/>
        <v>652.1739130434783</v>
      </c>
      <c r="K11" s="7" t="n">
        <f si="2" t="shared"/>
        <v>1300.0</v>
      </c>
      <c r="L11" s="7" t="n">
        <f si="2" t="shared"/>
        <v>646.4912280701755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5199.0</v>
      </c>
      <c r="E12" s="5" t="n">
        <v>7.0</v>
      </c>
      <c r="F12" s="6" t="n">
        <v>5192.0</v>
      </c>
      <c r="G12" s="5" t="n">
        <f si="1" t="shared"/>
        <v>484.0</v>
      </c>
      <c r="H12" s="5" t="n">
        <v>2.0</v>
      </c>
      <c r="I12" s="6" t="n">
        <v>482.0</v>
      </c>
      <c r="J12" s="7" t="n">
        <f si="2" t="shared"/>
        <v>974.1735537190083</v>
      </c>
      <c r="K12" s="7" t="n">
        <f si="2" t="shared"/>
        <v>250.0</v>
      </c>
      <c r="L12" s="7" t="n">
        <f si="2" t="shared"/>
        <v>977.1784232365146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5102.0</v>
      </c>
      <c r="E13" s="5" t="n">
        <v>20.0</v>
      </c>
      <c r="F13" s="6" t="n">
        <v>5082.0</v>
      </c>
      <c r="G13" s="5" t="n">
        <f si="1" t="shared"/>
        <v>412.0</v>
      </c>
      <c r="H13" s="5" t="n">
        <v>3.0</v>
      </c>
      <c r="I13" s="6" t="n">
        <v>409.0</v>
      </c>
      <c r="J13" s="7" t="n">
        <f si="2" t="shared"/>
        <v>1138.3495145631068</v>
      </c>
      <c r="K13" s="7" t="n">
        <f si="2" t="shared"/>
        <v>566.6666666666667</v>
      </c>
      <c r="L13" s="7" t="n">
        <f si="2" t="shared"/>
        <v>1142.5427872860637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2784.0</v>
      </c>
      <c r="E14" s="5" t="n">
        <v>24.0</v>
      </c>
      <c r="F14" s="6" t="n">
        <v>2760.0</v>
      </c>
      <c r="G14" s="5" t="n">
        <f si="1" t="shared"/>
        <v>38.0</v>
      </c>
      <c r="H14" s="5" t="n">
        <v>2.0</v>
      </c>
      <c r="I14" s="6" t="n">
        <v>36.0</v>
      </c>
      <c r="J14" s="7" t="n">
        <f si="2" t="shared"/>
        <v>7226.315789473683</v>
      </c>
      <c r="K14" s="7" t="n">
        <f si="2" t="shared"/>
        <v>1100.0</v>
      </c>
      <c r="L14" s="7" t="n">
        <f si="2" t="shared"/>
        <v>7566.666666666667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14012.0</v>
      </c>
      <c r="E15" s="5" t="n">
        <v>136.0</v>
      </c>
      <c r="F15" s="6" t="n">
        <v>13876.0</v>
      </c>
      <c r="G15" s="5" t="n">
        <f si="1" t="shared"/>
        <v>85.0</v>
      </c>
      <c r="H15" s="5" t="n">
        <v>3.0</v>
      </c>
      <c r="I15" s="6" t="n">
        <v>82.0</v>
      </c>
      <c r="J15" s="7" t="n">
        <f si="2" t="shared"/>
        <v>16384.70588235294</v>
      </c>
      <c r="K15" s="7" t="n">
        <f si="2" t="shared"/>
        <v>4433.333333333334</v>
      </c>
      <c r="L15" s="7" t="n">
        <f si="2" t="shared"/>
        <v>16821.951219512193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170.0</v>
      </c>
      <c r="E16" s="5" t="n">
        <f si="3" t="shared"/>
        <v>8.0</v>
      </c>
      <c r="F16" s="5" t="n">
        <f si="3" t="shared"/>
        <v>162.0</v>
      </c>
      <c r="G16" s="5" t="n">
        <f si="3" t="shared"/>
        <v>36.0</v>
      </c>
      <c r="H16" s="5" t="n">
        <f si="3" t="shared"/>
        <v>3.0</v>
      </c>
      <c r="I16" s="5" t="n">
        <f si="3" t="shared"/>
        <v>33.0</v>
      </c>
      <c r="J16" s="7" t="n">
        <f si="2" t="shared"/>
        <v>372.22222222222223</v>
      </c>
      <c r="K16" s="7" t="n">
        <f si="2" t="shared"/>
        <v>166.66666666666666</v>
      </c>
      <c r="L16" s="7" t="n">
        <f si="2" t="shared"/>
        <v>390.90909090909093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29794.0</v>
      </c>
      <c r="E17" s="5" t="n">
        <v>226.0</v>
      </c>
      <c r="F17" s="6" t="n">
        <v>29568.0</v>
      </c>
      <c r="G17" s="5" t="n">
        <f si="1" t="shared"/>
        <v>1340.0</v>
      </c>
      <c r="H17" s="5" t="n">
        <v>17.0</v>
      </c>
      <c r="I17" s="6" t="n">
        <v>1323.0</v>
      </c>
      <c r="J17" s="7" t="n">
        <f si="2" t="shared"/>
        <v>2123.4328358208954</v>
      </c>
      <c r="K17" s="7" t="n">
        <f si="2" t="shared"/>
        <v>1229.4117647058824</v>
      </c>
      <c r="L17" s="7" t="n">
        <f si="2" t="shared"/>
        <v>2134.9206349206347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135.0</v>
      </c>
      <c r="E18" s="5" t="n">
        <f si="4" t="shared"/>
        <v>0.0</v>
      </c>
      <c r="F18" s="5" t="n">
        <f si="4" t="shared"/>
        <v>135.0</v>
      </c>
      <c r="G18" s="5" t="n">
        <f si="4" t="shared"/>
        <v>9.0</v>
      </c>
      <c r="H18" s="5" t="n">
        <f si="4" t="shared"/>
        <v>1.0</v>
      </c>
      <c r="I18" s="5" t="n">
        <f si="4" t="shared"/>
        <v>8.0</v>
      </c>
      <c r="J18" s="7" t="n">
        <f si="2" t="shared"/>
        <v>1400.0</v>
      </c>
      <c r="K18" s="7" t="n">
        <f si="2" t="shared"/>
        <v>-100.0</v>
      </c>
      <c r="L18" s="7" t="n">
        <f si="2" t="shared"/>
        <v>1587.5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38130.0</v>
      </c>
      <c r="E19" s="5" t="n">
        <v>3124.0</v>
      </c>
      <c r="F19" s="6" t="n">
        <v>35006.0</v>
      </c>
      <c r="G19" s="5" t="n">
        <f si="1" t="shared"/>
        <v>3064.0</v>
      </c>
      <c r="H19" s="5" t="n">
        <v>1179.0</v>
      </c>
      <c r="I19" s="6" t="n">
        <v>1885.0</v>
      </c>
      <c r="J19" s="7" t="n">
        <f si="2" t="shared"/>
        <v>1144.4516971279375</v>
      </c>
      <c r="K19" s="7" t="n">
        <f si="2" t="shared"/>
        <v>164.97031382527564</v>
      </c>
      <c r="L19" s="7" t="n">
        <f si="2" t="shared"/>
        <v>1757.0822281167107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660.0</v>
      </c>
      <c r="E20" s="5" t="n">
        <v>106.0</v>
      </c>
      <c r="F20" s="6" t="n">
        <v>554.0</v>
      </c>
      <c r="G20" s="5" t="n">
        <f si="1" t="shared"/>
        <v>65.0</v>
      </c>
      <c r="H20" s="5" t="n">
        <v>7.0</v>
      </c>
      <c r="I20" s="6" t="n">
        <v>58.0</v>
      </c>
      <c r="J20" s="7" t="n">
        <f si="2" t="shared"/>
        <v>915.3846153846154</v>
      </c>
      <c r="K20" s="7" t="n">
        <f si="2" t="shared"/>
        <v>1414.2857142857142</v>
      </c>
      <c r="L20" s="7" t="n">
        <f si="2" t="shared"/>
        <v>855.1724137931034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5006.0</v>
      </c>
      <c r="E21" s="5" t="n">
        <v>886.0</v>
      </c>
      <c r="F21" s="6" t="n">
        <v>4120.0</v>
      </c>
      <c r="G21" s="5" t="n">
        <f si="1" t="shared"/>
        <v>1235.0</v>
      </c>
      <c r="H21" s="5" t="n">
        <v>150.0</v>
      </c>
      <c r="I21" s="6" t="n">
        <v>1085.0</v>
      </c>
      <c r="J21" s="7" t="n">
        <f si="2" t="shared"/>
        <v>305.3441295546559</v>
      </c>
      <c r="K21" s="7" t="n">
        <f si="2" t="shared"/>
        <v>490.66666666666663</v>
      </c>
      <c r="L21" s="7" t="n">
        <f si="2" t="shared"/>
        <v>279.7235023041475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83.0</v>
      </c>
      <c r="E22" s="5" t="n">
        <v>3.0</v>
      </c>
      <c r="F22" s="6" t="n">
        <v>80.0</v>
      </c>
      <c r="G22" s="5" t="n">
        <f si="1" t="shared"/>
        <v>5.0</v>
      </c>
      <c r="H22" s="5" t="n">
        <v>2.0</v>
      </c>
      <c r="I22" s="6" t="n">
        <v>3.0</v>
      </c>
      <c r="J22" s="7" t="n">
        <f si="2" t="shared"/>
        <v>1560.0000000000002</v>
      </c>
      <c r="K22" s="7" t="n">
        <f si="2" t="shared"/>
        <v>50.0</v>
      </c>
      <c r="L22" s="7" t="n">
        <f si="2" t="shared"/>
        <v>2566.666666666667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61.0</v>
      </c>
      <c r="E23" s="5" t="n">
        <v>4.0</v>
      </c>
      <c r="F23" s="6" t="n">
        <v>57.0</v>
      </c>
      <c r="G23" s="5" t="n">
        <f si="1" t="shared"/>
        <v>9.0</v>
      </c>
      <c r="H23" s="5" t="n">
        <v>3.0</v>
      </c>
      <c r="I23" s="6" t="n">
        <v>6.0</v>
      </c>
      <c r="J23" s="7" t="n">
        <f si="2" t="shared"/>
        <v>577.7777777777777</v>
      </c>
      <c r="K23" s="7" t="n">
        <f si="2" t="shared"/>
        <v>33.33333333333333</v>
      </c>
      <c r="L23" s="7" t="n">
        <f si="2" t="shared"/>
        <v>850.0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14.0</v>
      </c>
      <c r="E24" s="5" t="n">
        <v>3.0</v>
      </c>
      <c r="F24" s="6" t="n">
        <v>11.0</v>
      </c>
      <c r="G24" s="5" t="n">
        <f si="1" t="shared"/>
        <v>6.0</v>
      </c>
      <c r="H24" s="5" t="n">
        <v>4.0</v>
      </c>
      <c r="I24" s="6" t="n">
        <v>2.0</v>
      </c>
      <c r="J24" s="7" t="n">
        <f si="2" t="shared"/>
        <v>133.33333333333334</v>
      </c>
      <c r="K24" s="7" t="n">
        <f si="2" t="shared"/>
        <v>-25.0</v>
      </c>
      <c r="L24" s="7" t="n">
        <f si="2" t="shared"/>
        <v>450.0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305.0</v>
      </c>
      <c r="E25" s="5" t="n">
        <f si="5" t="shared"/>
        <v>5.0</v>
      </c>
      <c r="F25" s="5" t="n">
        <f si="5" t="shared"/>
        <v>300.0</v>
      </c>
      <c r="G25" s="5" t="n">
        <f si="5" t="shared"/>
        <v>43.0</v>
      </c>
      <c r="H25" s="5" t="n">
        <f si="5" t="shared"/>
        <v>2.0</v>
      </c>
      <c r="I25" s="5" t="n">
        <f si="5" t="shared"/>
        <v>41.0</v>
      </c>
      <c r="J25" s="7" t="n">
        <f si="2" t="shared"/>
        <v>609.3023255813954</v>
      </c>
      <c r="K25" s="7" t="n">
        <f si="2" t="shared"/>
        <v>150.0</v>
      </c>
      <c r="L25" s="7" t="n">
        <f si="2" t="shared"/>
        <v>631.7073170731708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6129.0</v>
      </c>
      <c r="E26" s="5" t="n">
        <v>1007.0</v>
      </c>
      <c r="F26" s="6" t="n">
        <v>5122.0</v>
      </c>
      <c r="G26" s="5" t="n">
        <f si="1" t="shared"/>
        <v>1363.0</v>
      </c>
      <c r="H26" s="5" t="n">
        <v>168.0</v>
      </c>
      <c r="I26" s="6" t="n">
        <v>1195.0</v>
      </c>
      <c r="J26" s="7" t="n">
        <f si="2" t="shared"/>
        <v>349.66984592809973</v>
      </c>
      <c r="K26" s="7" t="n">
        <f si="2" t="shared"/>
        <v>499.40476190476187</v>
      </c>
      <c r="L26" s="7" t="n">
        <f si="2" t="shared"/>
        <v>328.6192468619247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152.0</v>
      </c>
      <c r="E27" s="5" t="n">
        <v>12.0</v>
      </c>
      <c r="F27" s="6" t="n">
        <v>140.0</v>
      </c>
      <c r="G27" s="5" t="n">
        <f si="1" t="shared"/>
        <v>57.0</v>
      </c>
      <c r="H27" s="5" t="n">
        <v>4.0</v>
      </c>
      <c r="I27" s="6" t="n">
        <v>53.0</v>
      </c>
      <c r="J27" s="7" t="n">
        <f si="2" t="shared"/>
        <v>166.66666666666666</v>
      </c>
      <c r="K27" s="7" t="n">
        <f si="2" t="shared"/>
        <v>200.0</v>
      </c>
      <c r="L27" s="7" t="n">
        <f si="2" t="shared"/>
        <v>164.1509433962264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631.0</v>
      </c>
      <c r="E28" s="5" t="n">
        <v>60.0</v>
      </c>
      <c r="F28" s="6" t="n">
        <v>571.0</v>
      </c>
      <c r="G28" s="5" t="n">
        <f si="1" t="shared"/>
        <v>110.0</v>
      </c>
      <c r="H28" s="5" t="n">
        <v>6.0</v>
      </c>
      <c r="I28" s="6" t="n">
        <v>104.0</v>
      </c>
      <c r="J28" s="7" t="n">
        <f si="2" t="shared"/>
        <v>473.6363636363636</v>
      </c>
      <c r="K28" s="7" t="n">
        <f si="2" t="shared"/>
        <v>900.0</v>
      </c>
      <c r="L28" s="7" t="n">
        <f si="2" t="shared"/>
        <v>449.0384615384615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621.0</v>
      </c>
      <c r="E29" s="5" t="n">
        <v>29.0</v>
      </c>
      <c r="F29" s="6" t="n">
        <v>592.0</v>
      </c>
      <c r="G29" s="5" t="n">
        <f si="1" t="shared"/>
        <v>114.0</v>
      </c>
      <c r="H29" s="5" t="n">
        <v>2.0</v>
      </c>
      <c r="I29" s="6" t="n">
        <v>112.0</v>
      </c>
      <c r="J29" s="7" t="n">
        <f si="2" t="shared"/>
        <v>444.7368421052632</v>
      </c>
      <c r="K29" s="7" t="n">
        <f si="2" t="shared"/>
        <v>1350.0</v>
      </c>
      <c r="L29" s="7" t="n">
        <f si="2" t="shared"/>
        <v>428.57142857142856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178.0</v>
      </c>
      <c r="E30" s="5" t="n">
        <v>7.0</v>
      </c>
      <c r="F30" s="6" t="n">
        <v>171.0</v>
      </c>
      <c r="G30" s="5" t="n">
        <f si="1" t="shared"/>
        <v>24.0</v>
      </c>
      <c r="H30" s="5" t="n">
        <v>0.0</v>
      </c>
      <c r="I30" s="6" t="n">
        <v>24.0</v>
      </c>
      <c r="J30" s="7" t="n">
        <f si="2" t="shared"/>
        <v>641.6666666666667</v>
      </c>
      <c r="K30" s="7" t="str">
        <f si="2" t="shared"/>
        <v>-</v>
      </c>
      <c r="L30" s="7" t="n">
        <f si="2" t="shared"/>
        <v>612.5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452.0</v>
      </c>
      <c r="E31" s="5" t="n">
        <v>14.0</v>
      </c>
      <c r="F31" s="6" t="n">
        <v>438.0</v>
      </c>
      <c r="G31" s="5" t="n">
        <f si="1" t="shared"/>
        <v>95.0</v>
      </c>
      <c r="H31" s="5" t="n">
        <v>2.0</v>
      </c>
      <c r="I31" s="6" t="n">
        <v>93.0</v>
      </c>
      <c r="J31" s="7" t="n">
        <f si="2" t="shared"/>
        <v>375.7894736842105</v>
      </c>
      <c r="K31" s="7" t="n">
        <f si="2" t="shared"/>
        <v>600.0</v>
      </c>
      <c r="L31" s="7" t="n">
        <f si="2" t="shared"/>
        <v>370.9677419354839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116.0</v>
      </c>
      <c r="E32" s="5" t="n">
        <v>41.0</v>
      </c>
      <c r="F32" s="6" t="n">
        <v>75.0</v>
      </c>
      <c r="G32" s="5" t="n">
        <f si="1" t="shared"/>
        <v>18.0</v>
      </c>
      <c r="H32" s="5" t="n">
        <v>1.0</v>
      </c>
      <c r="I32" s="6" t="n">
        <v>17.0</v>
      </c>
      <c r="J32" s="7" t="n">
        <f si="2" t="shared"/>
        <v>544.4444444444445</v>
      </c>
      <c r="K32" s="7" t="n">
        <f si="2" t="shared"/>
        <v>4000.0</v>
      </c>
      <c r="L32" s="7" t="n">
        <f si="2" t="shared"/>
        <v>341.1764705882353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148.0</v>
      </c>
      <c r="E33" s="5" t="n">
        <v>12.0</v>
      </c>
      <c r="F33" s="6" t="n">
        <v>136.0</v>
      </c>
      <c r="G33" s="5" t="n">
        <f si="1" t="shared"/>
        <v>25.0</v>
      </c>
      <c r="H33" s="5" t="n">
        <v>0.0</v>
      </c>
      <c r="I33" s="6" t="n">
        <v>25.0</v>
      </c>
      <c r="J33" s="7" t="n">
        <f si="2" t="shared"/>
        <v>492.0</v>
      </c>
      <c r="K33" s="7" t="str">
        <f si="2" t="shared"/>
        <v>-</v>
      </c>
      <c r="L33" s="7" t="n">
        <f si="2" t="shared"/>
        <v>444.00000000000006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1045.0</v>
      </c>
      <c r="E34" s="5" t="n">
        <v>73.0</v>
      </c>
      <c r="F34" s="6" t="n">
        <v>972.0</v>
      </c>
      <c r="G34" s="5" t="n">
        <f si="1" t="shared"/>
        <v>136.0</v>
      </c>
      <c r="H34" s="5" t="n">
        <v>8.0</v>
      </c>
      <c r="I34" s="6" t="n">
        <v>128.0</v>
      </c>
      <c r="J34" s="7" t="n">
        <f si="2" t="shared"/>
        <v>668.3823529411765</v>
      </c>
      <c r="K34" s="7" t="n">
        <f si="2" t="shared"/>
        <v>812.5</v>
      </c>
      <c r="L34" s="7" t="n">
        <f si="2" t="shared"/>
        <v>659.375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99.0</v>
      </c>
      <c r="E35" s="5" t="n">
        <v>6.0</v>
      </c>
      <c r="F35" s="6" t="n">
        <v>93.0</v>
      </c>
      <c r="G35" s="5" t="n">
        <f si="1" t="shared"/>
        <v>17.0</v>
      </c>
      <c r="H35" s="5" t="n">
        <v>1.0</v>
      </c>
      <c r="I35" s="6" t="n">
        <v>16.0</v>
      </c>
      <c r="J35" s="7" t="n">
        <f si="2" t="shared"/>
        <v>482.35294117647055</v>
      </c>
      <c r="K35" s="7" t="n">
        <f si="2" t="shared"/>
        <v>500.0</v>
      </c>
      <c r="L35" s="7" t="n">
        <f si="2" t="shared"/>
        <v>481.25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10.0</v>
      </c>
      <c r="E36" s="5" t="n">
        <v>0.0</v>
      </c>
      <c r="F36" s="6" t="n">
        <v>10.0</v>
      </c>
      <c r="G36" s="5" t="n">
        <f si="1" t="shared"/>
        <v>4.0</v>
      </c>
      <c r="H36" s="5" t="n">
        <v>0.0</v>
      </c>
      <c r="I36" s="6" t="n">
        <v>4.0</v>
      </c>
      <c r="J36" s="7" t="n">
        <f si="2" t="shared"/>
        <v>150.0</v>
      </c>
      <c r="K36" s="7" t="str">
        <f si="2" t="shared"/>
        <v>-</v>
      </c>
      <c r="L36" s="7" t="n">
        <f si="2" t="shared"/>
        <v>150.0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86.0</v>
      </c>
      <c r="E37" s="5" t="n">
        <v>3.0</v>
      </c>
      <c r="F37" s="6" t="n">
        <v>83.0</v>
      </c>
      <c r="G37" s="5" t="n">
        <f si="1" t="shared"/>
        <v>29.0</v>
      </c>
      <c r="H37" s="5" t="n">
        <v>0.0</v>
      </c>
      <c r="I37" s="6" t="n">
        <v>29.0</v>
      </c>
      <c r="J37" s="7" t="n">
        <f si="2" t="shared"/>
        <v>196.55172413793105</v>
      </c>
      <c r="K37" s="7" t="str">
        <f si="2" t="shared"/>
        <v>-</v>
      </c>
      <c r="L37" s="7" t="n">
        <f si="2" t="shared"/>
        <v>186.20689655172416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152.0</v>
      </c>
      <c r="E38" s="5" t="n">
        <v>0.0</v>
      </c>
      <c r="F38" s="6" t="n">
        <v>152.0</v>
      </c>
      <c r="G38" s="5" t="n">
        <f si="1" t="shared"/>
        <v>37.0</v>
      </c>
      <c r="H38" s="5" t="n">
        <v>4.0</v>
      </c>
      <c r="I38" s="6" t="n">
        <v>33.0</v>
      </c>
      <c r="J38" s="7" t="n">
        <f si="2" t="shared"/>
        <v>310.8108108108108</v>
      </c>
      <c r="K38" s="7" t="n">
        <f si="2" t="shared"/>
        <v>-100.0</v>
      </c>
      <c r="L38" s="7" t="n">
        <f si="2" t="shared"/>
        <v>360.6060606060606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1152.0</v>
      </c>
      <c r="E39" s="5" t="n">
        <f si="6" t="shared"/>
        <v>10.0</v>
      </c>
      <c r="F39" s="5" t="n">
        <f si="6" t="shared"/>
        <v>1142.0</v>
      </c>
      <c r="G39" s="5" t="n">
        <f si="6" t="shared"/>
        <v>247.0</v>
      </c>
      <c r="H39" s="5" t="n">
        <f si="6" t="shared"/>
        <v>2.0</v>
      </c>
      <c r="I39" s="5" t="n">
        <f si="6" t="shared"/>
        <v>245.0</v>
      </c>
      <c r="J39" s="7" t="n">
        <f si="2" t="shared"/>
        <v>366.3967611336032</v>
      </c>
      <c r="K39" s="7" t="n">
        <f si="2" t="shared"/>
        <v>400.0</v>
      </c>
      <c r="L39" s="7" t="n">
        <f si="2" t="shared"/>
        <v>366.1224489795918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4842.0</v>
      </c>
      <c r="E40" s="5" t="n">
        <v>267.0</v>
      </c>
      <c r="F40" s="6" t="n">
        <v>4575.0</v>
      </c>
      <c r="G40" s="5" t="n">
        <f si="1" t="shared"/>
        <v>913.0</v>
      </c>
      <c r="H40" s="5" t="n">
        <v>30.0</v>
      </c>
      <c r="I40" s="6" t="n">
        <v>883.0</v>
      </c>
      <c r="J40" s="7" t="n">
        <f si="2" t="shared"/>
        <v>430.3395399780942</v>
      </c>
      <c r="K40" s="7" t="n">
        <f si="2" t="shared"/>
        <v>790.0</v>
      </c>
      <c r="L40" s="7" t="n">
        <f si="2" t="shared"/>
        <v>418.12004530011325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327.0</v>
      </c>
      <c r="E41" s="5" t="n">
        <v>41.0</v>
      </c>
      <c r="F41" s="6" t="n">
        <v>286.0</v>
      </c>
      <c r="G41" s="5" t="n">
        <f si="1" t="shared"/>
        <v>31.0</v>
      </c>
      <c r="H41" s="5" t="n">
        <v>4.0</v>
      </c>
      <c r="I41" s="6" t="n">
        <v>27.0</v>
      </c>
      <c r="J41" s="7" t="n">
        <f si="2" t="shared"/>
        <v>954.8387096774194</v>
      </c>
      <c r="K41" s="7" t="n">
        <f si="2" t="shared"/>
        <v>925.0</v>
      </c>
      <c r="L41" s="7" t="n">
        <f si="2" t="shared"/>
        <v>959.2592592592594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76.0</v>
      </c>
      <c r="E42" s="5" t="n">
        <v>7.0</v>
      </c>
      <c r="F42" s="6" t="n">
        <v>69.0</v>
      </c>
      <c r="G42" s="5" t="n">
        <f si="1" t="shared"/>
        <v>6.0</v>
      </c>
      <c r="H42" s="5" t="n">
        <v>1.0</v>
      </c>
      <c r="I42" s="6" t="n">
        <v>5.0</v>
      </c>
      <c r="J42" s="7" t="n">
        <f si="2" t="shared"/>
        <v>1166.6666666666665</v>
      </c>
      <c r="K42" s="7" t="n">
        <f si="2" t="shared"/>
        <v>600.0</v>
      </c>
      <c r="L42" s="7" t="n">
        <f si="2" t="shared"/>
        <v>1280.0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37.0</v>
      </c>
      <c r="E43" s="5" t="n">
        <f si="7" t="shared"/>
        <v>0.0</v>
      </c>
      <c r="F43" s="5" t="n">
        <f si="7" t="shared"/>
        <v>37.0</v>
      </c>
      <c r="G43" s="5" t="n">
        <f si="7" t="shared"/>
        <v>2.0</v>
      </c>
      <c r="H43" s="5" t="n">
        <f si="7" t="shared"/>
        <v>0.0</v>
      </c>
      <c r="I43" s="5" t="n">
        <f si="7" t="shared"/>
        <v>2.0</v>
      </c>
      <c r="J43" s="7" t="n">
        <f si="2" t="shared"/>
        <v>1750.0</v>
      </c>
      <c r="K43" s="7" t="str">
        <f si="2" t="shared"/>
        <v>-</v>
      </c>
      <c r="L43" s="7" t="n">
        <f si="2" t="shared"/>
        <v>1750.0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440.0</v>
      </c>
      <c r="E44" s="5" t="n">
        <v>48.0</v>
      </c>
      <c r="F44" s="6" t="n">
        <v>392.0</v>
      </c>
      <c r="G44" s="5" t="n">
        <f si="1" t="shared"/>
        <v>39.0</v>
      </c>
      <c r="H44" s="5" t="n">
        <v>5.0</v>
      </c>
      <c r="I44" s="6" t="n">
        <v>34.0</v>
      </c>
      <c r="J44" s="7" t="n">
        <f si="2" t="shared"/>
        <v>1028.2051282051282</v>
      </c>
      <c r="K44" s="7" t="n">
        <f si="2" t="shared"/>
        <v>860.0</v>
      </c>
      <c r="L44" s="7" t="n">
        <f si="2" t="shared"/>
        <v>1052.9411764705883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215.0</v>
      </c>
      <c r="E45" s="5" t="n">
        <v>1.0</v>
      </c>
      <c r="F45" s="6" t="n">
        <v>214.0</v>
      </c>
      <c r="G45" s="5" t="n">
        <f si="1" t="shared"/>
        <v>15.0</v>
      </c>
      <c r="H45" s="5" t="n">
        <v>1.0</v>
      </c>
      <c r="I45" s="6" t="n">
        <v>14.0</v>
      </c>
      <c r="J45" s="7" t="n">
        <f si="2" t="shared"/>
        <v>1333.3333333333335</v>
      </c>
      <c r="K45" s="7" t="n">
        <f si="2" t="shared"/>
        <v>0.0</v>
      </c>
      <c r="L45" s="7" t="n">
        <f si="2" t="shared"/>
        <v>1428.5714285714287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121.0</v>
      </c>
      <c r="E46" s="5" t="n">
        <f si="8" t="shared"/>
        <v>1.0</v>
      </c>
      <c r="F46" s="5" t="n">
        <f si="8" t="shared"/>
        <v>120.0</v>
      </c>
      <c r="G46" s="5" t="n">
        <f si="8" t="shared"/>
        <v>17.0</v>
      </c>
      <c r="H46" s="5" t="n">
        <f si="8" t="shared"/>
        <v>0.0</v>
      </c>
      <c r="I46" s="5" t="n">
        <f si="8" t="shared"/>
        <v>17.0</v>
      </c>
      <c r="J46" s="7" t="n">
        <f si="2" t="shared"/>
        <v>611.7647058823529</v>
      </c>
      <c r="K46" s="7" t="str">
        <f si="2" t="shared"/>
        <v>-</v>
      </c>
      <c r="L46" s="7" t="n">
        <f si="2" t="shared"/>
        <v>605.8823529411765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336.0</v>
      </c>
      <c r="E47" s="5" t="n">
        <v>2.0</v>
      </c>
      <c r="F47" s="6" t="n">
        <v>334.0</v>
      </c>
      <c r="G47" s="5" t="n">
        <f si="1" t="shared"/>
        <v>32.0</v>
      </c>
      <c r="H47" s="5" t="n">
        <v>1.0</v>
      </c>
      <c r="I47" s="6" t="n">
        <v>31.0</v>
      </c>
      <c r="J47" s="7" t="n">
        <f si="2" t="shared"/>
        <v>950.0</v>
      </c>
      <c r="K47" s="7" t="n">
        <f si="2" t="shared"/>
        <v>100.0</v>
      </c>
      <c r="L47" s="7" t="n">
        <f si="2" t="shared"/>
        <v>977.4193548387096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114.0</v>
      </c>
      <c r="E48" s="5" t="n">
        <v>70.0</v>
      </c>
      <c r="F48" s="12" t="n">
        <v>44.0</v>
      </c>
      <c r="G48" s="5" t="n">
        <f si="1" t="shared"/>
        <v>69.0</v>
      </c>
      <c r="H48" s="13" t="n">
        <v>15.0</v>
      </c>
      <c r="I48" s="12" t="n">
        <v>54.0</v>
      </c>
      <c r="J48" s="14" t="n">
        <f si="2" t="shared"/>
        <v>65.21739130434783</v>
      </c>
      <c r="K48" s="14" t="n">
        <f si="2" t="shared"/>
        <v>366.6666666666667</v>
      </c>
      <c r="L48" s="14" t="n">
        <f si="2" t="shared"/>
        <v>-18.518518518518523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49991.0</v>
      </c>
      <c r="E49" s="5" t="n">
        <f ref="E49:I49" si="9" t="shared">E19+E26+E40+E44+E47+E48</f>
        <v>4518.0</v>
      </c>
      <c r="F49" s="5" t="n">
        <f si="9" t="shared"/>
        <v>45473.0</v>
      </c>
      <c r="G49" s="5" t="n">
        <f si="9" t="shared"/>
        <v>5480.0</v>
      </c>
      <c r="H49" s="5" t="n">
        <f si="9" t="shared"/>
        <v>1398.0</v>
      </c>
      <c r="I49" s="5" t="n">
        <f si="9" t="shared"/>
        <v>4082.0</v>
      </c>
      <c r="J49" s="7" t="n">
        <f si="2" t="shared"/>
        <v>812.2445255474453</v>
      </c>
      <c r="K49" s="7" t="n">
        <f si="2" t="shared"/>
        <v>223.17596566523602</v>
      </c>
      <c r="L49" s="7" t="n">
        <f si="2" t="shared"/>
        <v>1013.9882410583047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