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<sst xmlns="http://schemas.openxmlformats.org/spreadsheetml/2006/main" count="113" uniqueCount="62">
  <si>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</si>
  <si>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</si>
  <si>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</si>
  <si>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</si>
  <si>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</si>
  <si>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</si>
  <si>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</si>
  <si>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</si>
  <si>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</si>
  <si>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</si>
  <si>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</si>
  <si>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</si>
  <si>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</si>
  <si>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</si>
  <si>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</si>
  <si>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</si>
  <si>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</si>
  <si>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</si>
  <si>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</si>
  <si>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</si>
  <si>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</si>
  <si>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</si>
  <si>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</si>
  <si>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</si>
  <si>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</si>
  <si>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</si>
  <si>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</si>
  <si>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</si>
  <si>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</si>
  <si>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</si>
  <si>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</si>
  <si>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</si>
  <si>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</si>
  <si>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</si>
  <si>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</si>
  <si>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</si>
  <si>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</si>
  <si>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</si>
  <si>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</si>
  <si>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</si>
  <si>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</si>
  <si>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</si>
  <si>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</si>
  <si>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</si>
  <si>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</si>
  <si>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</si>
  <si>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</si>
  <si>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</si>
  <si>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</si>
  <si>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</si>
  <si>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</si>
  <si>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</si>
  <si>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</si>
  <si>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</si>
  <si>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</si>
  <si>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</si>
  <si>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</si>
  <si>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111年8月來臺旅客人次及成長率－按居住地分
Table 1-2 Visitor Arrivals by Residence,
August,2022</t>
  </si>
  <si>
    <t>111年8月 Aug.., 2022</t>
  </si>
  <si>
    <t>110年8月 Aug.., 2021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</si>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</sst>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3220.0</v>
      </c>
      <c r="E4" s="5" t="n">
        <v>3172.0</v>
      </c>
      <c r="F4" s="6" t="n">
        <v>48.0</v>
      </c>
      <c r="G4" s="5" t="n">
        <f>H4+I4</f>
        <v>913.0</v>
      </c>
      <c r="H4" s="5" t="n">
        <v>913.0</v>
      </c>
      <c r="I4" s="6" t="n">
        <v>0.0</v>
      </c>
      <c r="J4" s="7" t="n">
        <f>IF(G4=0,"-",((D4/G4)-1)*100)</f>
        <v>252.68346111719606</v>
      </c>
      <c r="K4" s="7" t="n">
        <f>IF(H4=0,"-",((E4/H4)-1)*100)</f>
        <v>247.42606790799564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2305.0</v>
      </c>
      <c r="E5" s="5" t="n">
        <v>2302.0</v>
      </c>
      <c r="F5" s="6" t="n">
        <v>3.0</v>
      </c>
      <c r="G5" s="5" t="n">
        <f ref="G5:G48" si="1" t="shared">H5+I5</f>
        <v>1147.0</v>
      </c>
      <c r="H5" s="5" t="n">
        <v>1147.0</v>
      </c>
      <c r="I5" s="6" t="n">
        <v>0.0</v>
      </c>
      <c r="J5" s="7" t="n">
        <f ref="J5:L49" si="2" t="shared">IF(G5=0,"-",((D5/G5)-1)*100)</f>
        <v>100.95902353966868</v>
      </c>
      <c r="K5" s="7" t="n">
        <f si="2" t="shared"/>
        <v>100.69747166521358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5635.0</v>
      </c>
      <c r="E6" s="5" t="n">
        <v>75.0</v>
      </c>
      <c r="F6" s="6" t="n">
        <v>5560.0</v>
      </c>
      <c r="G6" s="5" t="n">
        <f si="1" t="shared"/>
        <v>976.0</v>
      </c>
      <c r="H6" s="5" t="n">
        <v>18.0</v>
      </c>
      <c r="I6" s="6" t="n">
        <v>958.0</v>
      </c>
      <c r="J6" s="7" t="n">
        <f si="2" t="shared"/>
        <v>477.3565573770492</v>
      </c>
      <c r="K6" s="7" t="n">
        <f si="2" t="shared"/>
        <v>316.6666666666667</v>
      </c>
      <c r="L6" s="7" t="n">
        <f si="2" t="shared"/>
        <v>480.37578288100207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1598.0</v>
      </c>
      <c r="E7" s="5" t="n">
        <v>54.0</v>
      </c>
      <c r="F7" s="6" t="n">
        <v>1544.0</v>
      </c>
      <c r="G7" s="5" t="n">
        <f si="1" t="shared"/>
        <v>302.0</v>
      </c>
      <c r="H7" s="5" t="n">
        <v>28.0</v>
      </c>
      <c r="I7" s="6" t="n">
        <v>274.0</v>
      </c>
      <c r="J7" s="7" t="n">
        <f si="2" t="shared"/>
        <v>429.1390728476821</v>
      </c>
      <c r="K7" s="7" t="n">
        <f si="2" t="shared"/>
        <v>92.85714285714286</v>
      </c>
      <c r="L7" s="7" t="n">
        <f si="2" t="shared"/>
        <v>463.5036496350365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905.0</v>
      </c>
      <c r="E8" s="5" t="n">
        <v>1.0</v>
      </c>
      <c r="F8" s="6" t="n">
        <v>904.0</v>
      </c>
      <c r="G8" s="5" t="n">
        <f si="1" t="shared"/>
        <v>117.0</v>
      </c>
      <c r="H8" s="5" t="n">
        <v>0.0</v>
      </c>
      <c r="I8" s="6" t="n">
        <v>117.0</v>
      </c>
      <c r="J8" s="7" t="n">
        <f si="2" t="shared"/>
        <v>673.5042735042736</v>
      </c>
      <c r="K8" s="7" t="str">
        <f si="2" t="shared"/>
        <v>-</v>
      </c>
      <c r="L8" s="7" t="n">
        <f si="2" t="shared"/>
        <v>672.6495726495726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335.0</v>
      </c>
      <c r="E9" s="5" t="n">
        <v>7.0</v>
      </c>
      <c r="F9" s="6" t="n">
        <v>328.0</v>
      </c>
      <c r="G9" s="5" t="n">
        <f si="1" t="shared"/>
        <v>75.0</v>
      </c>
      <c r="H9" s="5" t="n">
        <v>2.0</v>
      </c>
      <c r="I9" s="6" t="n">
        <v>73.0</v>
      </c>
      <c r="J9" s="7" t="n">
        <f si="2" t="shared"/>
        <v>346.6666666666667</v>
      </c>
      <c r="K9" s="7" t="n">
        <f si="2" t="shared"/>
        <v>250.0</v>
      </c>
      <c r="L9" s="7" t="n">
        <f si="2" t="shared"/>
        <v>349.3150684931507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3718.0</v>
      </c>
      <c r="E10" s="5" t="n">
        <v>28.0</v>
      </c>
      <c r="F10" s="6" t="n">
        <v>3690.0</v>
      </c>
      <c r="G10" s="5" t="n">
        <f si="1" t="shared"/>
        <v>319.0</v>
      </c>
      <c r="H10" s="5" t="n">
        <v>4.0</v>
      </c>
      <c r="I10" s="6" t="n">
        <v>315.0</v>
      </c>
      <c r="J10" s="7" t="n">
        <f si="2" t="shared"/>
        <v>1065.5172413793102</v>
      </c>
      <c r="K10" s="7" t="n">
        <f si="2" t="shared"/>
        <v>600.0</v>
      </c>
      <c r="L10" s="7" t="n">
        <f si="2" t="shared"/>
        <v>1071.4285714285713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945.0</v>
      </c>
      <c r="E11" s="5" t="n">
        <v>13.0</v>
      </c>
      <c r="F11" s="6" t="n">
        <v>932.0</v>
      </c>
      <c r="G11" s="5" t="n">
        <f si="1" t="shared"/>
        <v>147.0</v>
      </c>
      <c r="H11" s="5" t="n">
        <v>2.0</v>
      </c>
      <c r="I11" s="6" t="n">
        <v>145.0</v>
      </c>
      <c r="J11" s="7" t="n">
        <f si="2" t="shared"/>
        <v>542.8571428571429</v>
      </c>
      <c r="K11" s="7" t="n">
        <f si="2" t="shared"/>
        <v>550.0</v>
      </c>
      <c r="L11" s="7" t="n">
        <f si="2" t="shared"/>
        <v>542.7586206896552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7459.0</v>
      </c>
      <c r="E12" s="5" t="n">
        <v>16.0</v>
      </c>
      <c r="F12" s="6" t="n">
        <v>7443.0</v>
      </c>
      <c r="G12" s="5" t="n">
        <f si="1" t="shared"/>
        <v>406.0</v>
      </c>
      <c r="H12" s="5" t="n">
        <v>4.0</v>
      </c>
      <c r="I12" s="6" t="n">
        <v>402.0</v>
      </c>
      <c r="J12" s="7" t="n">
        <f si="2" t="shared"/>
        <v>1737.192118226601</v>
      </c>
      <c r="K12" s="7" t="n">
        <f si="2" t="shared"/>
        <v>300.0</v>
      </c>
      <c r="L12" s="7" t="n">
        <f si="2" t="shared"/>
        <v>1751.4925373134329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5112.0</v>
      </c>
      <c r="E13" s="5" t="n">
        <v>26.0</v>
      </c>
      <c r="F13" s="6" t="n">
        <v>5086.0</v>
      </c>
      <c r="G13" s="5" t="n">
        <f si="1" t="shared"/>
        <v>184.0</v>
      </c>
      <c r="H13" s="5" t="n">
        <v>6.0</v>
      </c>
      <c r="I13" s="6" t="n">
        <v>178.0</v>
      </c>
      <c r="J13" s="7" t="n">
        <f si="2" t="shared"/>
        <v>2678.2608695652175</v>
      </c>
      <c r="K13" s="7" t="n">
        <f si="2" t="shared"/>
        <v>333.3333333333333</v>
      </c>
      <c r="L13" s="7" t="n">
        <f si="2" t="shared"/>
        <v>2757.303370786517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3292.0</v>
      </c>
      <c r="E14" s="5" t="n">
        <v>11.0</v>
      </c>
      <c r="F14" s="6" t="n">
        <v>3281.0</v>
      </c>
      <c r="G14" s="5" t="n">
        <f si="1" t="shared"/>
        <v>81.0</v>
      </c>
      <c r="H14" s="5" t="n">
        <v>3.0</v>
      </c>
      <c r="I14" s="6" t="n">
        <v>78.0</v>
      </c>
      <c r="J14" s="7" t="n">
        <f si="2" t="shared"/>
        <v>3964.1975308641977</v>
      </c>
      <c r="K14" s="7" t="n">
        <f si="2" t="shared"/>
        <v>266.66666666666663</v>
      </c>
      <c r="L14" s="7" t="n">
        <f si="2" t="shared"/>
        <v>4106.410256410256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17232.0</v>
      </c>
      <c r="E15" s="5" t="n">
        <v>131.0</v>
      </c>
      <c r="F15" s="6" t="n">
        <v>17101.0</v>
      </c>
      <c r="G15" s="5" t="n">
        <f si="1" t="shared"/>
        <v>60.0</v>
      </c>
      <c r="H15" s="5" t="n">
        <v>2.0</v>
      </c>
      <c r="I15" s="6" t="n">
        <v>58.0</v>
      </c>
      <c r="J15" s="7" t="n">
        <f si="2" t="shared"/>
        <v>28620.0</v>
      </c>
      <c r="K15" s="7" t="n">
        <f si="2" t="shared"/>
        <v>6450.0</v>
      </c>
      <c r="L15" s="7" t="n">
        <f si="2" t="shared"/>
        <v>29384.482758620692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807.0</v>
      </c>
      <c r="E16" s="5" t="n">
        <f si="3" t="shared"/>
        <v>17.0</v>
      </c>
      <c r="F16" s="5" t="n">
        <f si="3" t="shared"/>
        <v>790.0</v>
      </c>
      <c r="G16" s="5" t="n">
        <f si="3" t="shared"/>
        <v>22.0</v>
      </c>
      <c r="H16" s="5" t="n">
        <f si="3" t="shared"/>
        <v>1.0</v>
      </c>
      <c r="I16" s="5" t="n">
        <f si="3" t="shared"/>
        <v>21.0</v>
      </c>
      <c r="J16" s="7" t="n">
        <f si="2" t="shared"/>
        <v>3568.181818181818</v>
      </c>
      <c r="K16" s="7" t="n">
        <f si="2" t="shared"/>
        <v>1600.0</v>
      </c>
      <c r="L16" s="7" t="n">
        <f si="2" t="shared"/>
        <v>3661.904761904762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38565.0</v>
      </c>
      <c r="E17" s="5" t="n">
        <v>242.0</v>
      </c>
      <c r="F17" s="6" t="n">
        <v>38323.0</v>
      </c>
      <c r="G17" s="5" t="n">
        <f si="1" t="shared"/>
        <v>1219.0</v>
      </c>
      <c r="H17" s="5" t="n">
        <v>22.0</v>
      </c>
      <c r="I17" s="6" t="n">
        <v>1197.0</v>
      </c>
      <c r="J17" s="7" t="n">
        <f si="2" t="shared"/>
        <v>3063.658736669401</v>
      </c>
      <c r="K17" s="7" t="n">
        <f si="2" t="shared"/>
        <v>1000.0</v>
      </c>
      <c r="L17" s="7" t="n">
        <f si="2" t="shared"/>
        <v>3101.587301587302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247.0</v>
      </c>
      <c r="E18" s="5" t="n">
        <f si="4" t="shared"/>
        <v>1.0</v>
      </c>
      <c r="F18" s="5" t="n">
        <f si="4" t="shared"/>
        <v>246.0</v>
      </c>
      <c r="G18" s="5" t="n">
        <f si="4" t="shared"/>
        <v>62.0</v>
      </c>
      <c r="H18" s="5" t="n">
        <f si="4" t="shared"/>
        <v>0.0</v>
      </c>
      <c r="I18" s="5" t="n">
        <f si="4" t="shared"/>
        <v>62.0</v>
      </c>
      <c r="J18" s="7" t="n">
        <f si="2" t="shared"/>
        <v>298.38709677419354</v>
      </c>
      <c r="K18" s="7" t="str">
        <f si="2" t="shared"/>
        <v>-</v>
      </c>
      <c r="L18" s="7" t="n">
        <f si="2" t="shared"/>
        <v>296.7741935483871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52810.0</v>
      </c>
      <c r="E19" s="5" t="n">
        <v>5854.0</v>
      </c>
      <c r="F19" s="6" t="n">
        <v>46956.0</v>
      </c>
      <c r="G19" s="5" t="n">
        <f si="1" t="shared"/>
        <v>4811.0</v>
      </c>
      <c r="H19" s="5" t="n">
        <v>2130.0</v>
      </c>
      <c r="I19" s="6" t="n">
        <v>2681.0</v>
      </c>
      <c r="J19" s="7" t="n">
        <f si="2" t="shared"/>
        <v>997.6927873622948</v>
      </c>
      <c r="K19" s="7" t="n">
        <f si="2" t="shared"/>
        <v>174.83568075117373</v>
      </c>
      <c r="L19" s="7" t="n">
        <f si="2" t="shared"/>
        <v>1651.4360313315926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691.0</v>
      </c>
      <c r="E20" s="5" t="n">
        <v>48.0</v>
      </c>
      <c r="F20" s="6" t="n">
        <v>643.0</v>
      </c>
      <c r="G20" s="5" t="n">
        <f si="1" t="shared"/>
        <v>112.0</v>
      </c>
      <c r="H20" s="5" t="n">
        <v>9.0</v>
      </c>
      <c r="I20" s="6" t="n">
        <v>103.0</v>
      </c>
      <c r="J20" s="7" t="n">
        <f si="2" t="shared"/>
        <v>516.9642857142857</v>
      </c>
      <c r="K20" s="7" t="n">
        <f si="2" t="shared"/>
        <v>433.3333333333333</v>
      </c>
      <c r="L20" s="7" t="n">
        <f si="2" t="shared"/>
        <v>524.2718446601942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4528.0</v>
      </c>
      <c r="E21" s="5" t="n">
        <v>477.0</v>
      </c>
      <c r="F21" s="6" t="n">
        <v>4051.0</v>
      </c>
      <c r="G21" s="5" t="n">
        <f si="1" t="shared"/>
        <v>1038.0</v>
      </c>
      <c r="H21" s="5" t="n">
        <v>120.0</v>
      </c>
      <c r="I21" s="6" t="n">
        <v>918.0</v>
      </c>
      <c r="J21" s="7" t="n">
        <f si="2" t="shared"/>
        <v>336.2235067437379</v>
      </c>
      <c r="K21" s="7" t="n">
        <f si="2" t="shared"/>
        <v>297.5</v>
      </c>
      <c r="L21" s="7" t="n">
        <f si="2" t="shared"/>
        <v>341.2854030501089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62.0</v>
      </c>
      <c r="E22" s="5" t="n">
        <v>2.0</v>
      </c>
      <c r="F22" s="6" t="n">
        <v>60.0</v>
      </c>
      <c r="G22" s="5" t="n">
        <f si="1" t="shared"/>
        <v>22.0</v>
      </c>
      <c r="H22" s="5" t="n">
        <v>0.0</v>
      </c>
      <c r="I22" s="6" t="n">
        <v>22.0</v>
      </c>
      <c r="J22" s="7" t="n">
        <f si="2" t="shared"/>
        <v>181.81818181818184</v>
      </c>
      <c r="K22" s="7" t="str">
        <f si="2" t="shared"/>
        <v>-</v>
      </c>
      <c r="L22" s="7" t="n">
        <f si="2" t="shared"/>
        <v>172.72727272727272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83.0</v>
      </c>
      <c r="E23" s="5" t="n">
        <v>8.0</v>
      </c>
      <c r="F23" s="6" t="n">
        <v>75.0</v>
      </c>
      <c r="G23" s="5" t="n">
        <f si="1" t="shared"/>
        <v>6.0</v>
      </c>
      <c r="H23" s="5" t="n">
        <v>3.0</v>
      </c>
      <c r="I23" s="6" t="n">
        <v>3.0</v>
      </c>
      <c r="J23" s="7" t="n">
        <f si="2" t="shared"/>
        <v>1283.3333333333335</v>
      </c>
      <c r="K23" s="7" t="n">
        <f si="2" t="shared"/>
        <v>166.66666666666666</v>
      </c>
      <c r="L23" s="7" t="n">
        <f si="2" t="shared"/>
        <v>2400.0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18.0</v>
      </c>
      <c r="E24" s="5" t="n">
        <v>3.0</v>
      </c>
      <c r="F24" s="6" t="n">
        <v>15.0</v>
      </c>
      <c r="G24" s="5" t="n">
        <f si="1" t="shared"/>
        <v>1.0</v>
      </c>
      <c r="H24" s="5" t="n">
        <v>0.0</v>
      </c>
      <c r="I24" s="6" t="n">
        <v>1.0</v>
      </c>
      <c r="J24" s="7" t="n">
        <f si="2" t="shared"/>
        <v>1700.0</v>
      </c>
      <c r="K24" s="7" t="str">
        <f si="2" t="shared"/>
        <v>-</v>
      </c>
      <c r="L24" s="7" t="n">
        <f si="2" t="shared"/>
        <v>1400.0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483.0</v>
      </c>
      <c r="E25" s="5" t="n">
        <f si="5" t="shared"/>
        <v>6.0</v>
      </c>
      <c r="F25" s="5" t="n">
        <f si="5" t="shared"/>
        <v>477.0</v>
      </c>
      <c r="G25" s="5" t="n">
        <f si="5" t="shared"/>
        <v>78.0</v>
      </c>
      <c r="H25" s="5" t="n">
        <f si="5" t="shared"/>
        <v>4.0</v>
      </c>
      <c r="I25" s="5" t="n">
        <f si="5" t="shared"/>
        <v>74.0</v>
      </c>
      <c r="J25" s="7" t="n">
        <f si="2" t="shared"/>
        <v>519.2307692307693</v>
      </c>
      <c r="K25" s="7" t="n">
        <f si="2" t="shared"/>
        <v>50.0</v>
      </c>
      <c r="L25" s="7" t="n">
        <f si="2" t="shared"/>
        <v>544.5945945945946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5865.0</v>
      </c>
      <c r="E26" s="5" t="n">
        <v>544.0</v>
      </c>
      <c r="F26" s="6" t="n">
        <v>5321.0</v>
      </c>
      <c r="G26" s="5" t="n">
        <f si="1" t="shared"/>
        <v>1257.0</v>
      </c>
      <c r="H26" s="5" t="n">
        <v>136.0</v>
      </c>
      <c r="I26" s="6" t="n">
        <v>1121.0</v>
      </c>
      <c r="J26" s="7" t="n">
        <f si="2" t="shared"/>
        <v>366.5871121718377</v>
      </c>
      <c r="K26" s="7" t="n">
        <f si="2" t="shared"/>
        <v>300.0</v>
      </c>
      <c r="L26" s="7" t="n">
        <f si="2" t="shared"/>
        <v>374.6654772524532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189.0</v>
      </c>
      <c r="E27" s="5" t="n">
        <v>5.0</v>
      </c>
      <c r="F27" s="6" t="n">
        <v>184.0</v>
      </c>
      <c r="G27" s="5" t="n">
        <f si="1" t="shared"/>
        <v>71.0</v>
      </c>
      <c r="H27" s="5" t="n">
        <v>0.0</v>
      </c>
      <c r="I27" s="6" t="n">
        <v>71.0</v>
      </c>
      <c r="J27" s="7" t="n">
        <f si="2" t="shared"/>
        <v>166.19718309859155</v>
      </c>
      <c r="K27" s="7" t="str">
        <f si="2" t="shared"/>
        <v>-</v>
      </c>
      <c r="L27" s="7" t="n">
        <f si="2" t="shared"/>
        <v>159.1549295774648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865.0</v>
      </c>
      <c r="E28" s="5" t="n">
        <v>24.0</v>
      </c>
      <c r="F28" s="6" t="n">
        <v>841.0</v>
      </c>
      <c r="G28" s="5" t="n">
        <f si="1" t="shared"/>
        <v>198.0</v>
      </c>
      <c r="H28" s="5" t="n">
        <v>9.0</v>
      </c>
      <c r="I28" s="6" t="n">
        <v>189.0</v>
      </c>
      <c r="J28" s="7" t="n">
        <f si="2" t="shared"/>
        <v>336.86868686868684</v>
      </c>
      <c r="K28" s="7" t="n">
        <f si="2" t="shared"/>
        <v>166.66666666666666</v>
      </c>
      <c r="L28" s="7" t="n">
        <f si="2" t="shared"/>
        <v>344.9735449735449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967.0</v>
      </c>
      <c r="E29" s="5" t="n">
        <v>16.0</v>
      </c>
      <c r="F29" s="6" t="n">
        <v>951.0</v>
      </c>
      <c r="G29" s="5" t="n">
        <f si="1" t="shared"/>
        <v>183.0</v>
      </c>
      <c r="H29" s="5" t="n">
        <v>6.0</v>
      </c>
      <c r="I29" s="6" t="n">
        <v>177.0</v>
      </c>
      <c r="J29" s="7" t="n">
        <f si="2" t="shared"/>
        <v>428.4153005464481</v>
      </c>
      <c r="K29" s="7" t="n">
        <f si="2" t="shared"/>
        <v>166.66666666666666</v>
      </c>
      <c r="L29" s="7" t="n">
        <f si="2" t="shared"/>
        <v>437.2881355932203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210.0</v>
      </c>
      <c r="E30" s="5" t="n">
        <v>3.0</v>
      </c>
      <c r="F30" s="6" t="n">
        <v>207.0</v>
      </c>
      <c r="G30" s="5" t="n">
        <f si="1" t="shared"/>
        <v>57.0</v>
      </c>
      <c r="H30" s="5" t="n">
        <v>0.0</v>
      </c>
      <c r="I30" s="6" t="n">
        <v>57.0</v>
      </c>
      <c r="J30" s="7" t="n">
        <f si="2" t="shared"/>
        <v>268.42105263157896</v>
      </c>
      <c r="K30" s="7" t="str">
        <f si="2" t="shared"/>
        <v>-</v>
      </c>
      <c r="L30" s="7" t="n">
        <f si="2" t="shared"/>
        <v>263.15789473684214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560.0</v>
      </c>
      <c r="E31" s="5" t="n">
        <v>6.0</v>
      </c>
      <c r="F31" s="6" t="n">
        <v>554.0</v>
      </c>
      <c r="G31" s="5" t="n">
        <f si="1" t="shared"/>
        <v>190.0</v>
      </c>
      <c r="H31" s="5" t="n">
        <v>6.0</v>
      </c>
      <c r="I31" s="6" t="n">
        <v>184.0</v>
      </c>
      <c r="J31" s="7" t="n">
        <f si="2" t="shared"/>
        <v>194.73684210526315</v>
      </c>
      <c r="K31" s="7" t="n">
        <f si="2" t="shared"/>
        <v>0.0</v>
      </c>
      <c r="L31" s="7" t="n">
        <f si="2" t="shared"/>
        <v>201.08695652173913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118.0</v>
      </c>
      <c r="E32" s="5" t="n">
        <v>7.0</v>
      </c>
      <c r="F32" s="6" t="n">
        <v>111.0</v>
      </c>
      <c r="G32" s="5" t="n">
        <f si="1" t="shared"/>
        <v>17.0</v>
      </c>
      <c r="H32" s="5" t="n">
        <v>1.0</v>
      </c>
      <c r="I32" s="6" t="n">
        <v>16.0</v>
      </c>
      <c r="J32" s="7" t="n">
        <f si="2" t="shared"/>
        <v>594.1176470588235</v>
      </c>
      <c r="K32" s="7" t="n">
        <f si="2" t="shared"/>
        <v>600.0</v>
      </c>
      <c r="L32" s="7" t="n">
        <f si="2" t="shared"/>
        <v>593.75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201.0</v>
      </c>
      <c r="E33" s="5" t="n">
        <v>8.0</v>
      </c>
      <c r="F33" s="6" t="n">
        <v>193.0</v>
      </c>
      <c r="G33" s="5" t="n">
        <f si="1" t="shared"/>
        <v>47.0</v>
      </c>
      <c r="H33" s="5" t="n">
        <v>2.0</v>
      </c>
      <c r="I33" s="6" t="n">
        <v>45.0</v>
      </c>
      <c r="J33" s="7" t="n">
        <f si="2" t="shared"/>
        <v>327.65957446808505</v>
      </c>
      <c r="K33" s="7" t="n">
        <f si="2" t="shared"/>
        <v>300.0</v>
      </c>
      <c r="L33" s="7" t="n">
        <f si="2" t="shared"/>
        <v>328.88888888888886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1328.0</v>
      </c>
      <c r="E34" s="5" t="n">
        <v>30.0</v>
      </c>
      <c r="F34" s="6" t="n">
        <v>1298.0</v>
      </c>
      <c r="G34" s="5" t="n">
        <f si="1" t="shared"/>
        <v>236.0</v>
      </c>
      <c r="H34" s="5" t="n">
        <v>5.0</v>
      </c>
      <c r="I34" s="6" t="n">
        <v>231.0</v>
      </c>
      <c r="J34" s="7" t="n">
        <f si="2" t="shared"/>
        <v>462.7118644067797</v>
      </c>
      <c r="K34" s="7" t="n">
        <f si="2" t="shared"/>
        <v>500.0</v>
      </c>
      <c r="L34" s="7" t="n">
        <f si="2" t="shared"/>
        <v>461.90476190476187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132.0</v>
      </c>
      <c r="E35" s="5" t="n">
        <v>3.0</v>
      </c>
      <c r="F35" s="6" t="n">
        <v>129.0</v>
      </c>
      <c r="G35" s="5" t="n">
        <f si="1" t="shared"/>
        <v>36.0</v>
      </c>
      <c r="H35" s="5" t="n">
        <v>0.0</v>
      </c>
      <c r="I35" s="6" t="n">
        <v>36.0</v>
      </c>
      <c r="J35" s="7" t="n">
        <f si="2" t="shared"/>
        <v>266.66666666666663</v>
      </c>
      <c r="K35" s="7" t="str">
        <f si="2" t="shared"/>
        <v>-</v>
      </c>
      <c r="L35" s="7" t="n">
        <f si="2" t="shared"/>
        <v>258.33333333333337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12.0</v>
      </c>
      <c r="E36" s="5" t="n">
        <v>0.0</v>
      </c>
      <c r="F36" s="6" t="n">
        <v>12.0</v>
      </c>
      <c r="G36" s="5" t="n">
        <f si="1" t="shared"/>
        <v>1.0</v>
      </c>
      <c r="H36" s="5" t="n">
        <v>0.0</v>
      </c>
      <c r="I36" s="6" t="n">
        <v>1.0</v>
      </c>
      <c r="J36" s="7" t="n">
        <f si="2" t="shared"/>
        <v>1100.0</v>
      </c>
      <c r="K36" s="7" t="str">
        <f si="2" t="shared"/>
        <v>-</v>
      </c>
      <c r="L36" s="7" t="n">
        <f si="2" t="shared"/>
        <v>1100.0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96.0</v>
      </c>
      <c r="E37" s="5" t="n">
        <v>4.0</v>
      </c>
      <c r="F37" s="6" t="n">
        <v>92.0</v>
      </c>
      <c r="G37" s="5" t="n">
        <f si="1" t="shared"/>
        <v>26.0</v>
      </c>
      <c r="H37" s="5" t="n">
        <v>0.0</v>
      </c>
      <c r="I37" s="6" t="n">
        <v>26.0</v>
      </c>
      <c r="J37" s="7" t="n">
        <f si="2" t="shared"/>
        <v>269.2307692307692</v>
      </c>
      <c r="K37" s="7" t="str">
        <f si="2" t="shared"/>
        <v>-</v>
      </c>
      <c r="L37" s="7" t="n">
        <f si="2" t="shared"/>
        <v>253.84615384615384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198.0</v>
      </c>
      <c r="E38" s="5" t="n">
        <v>0.0</v>
      </c>
      <c r="F38" s="6" t="n">
        <v>198.0</v>
      </c>
      <c r="G38" s="5" t="n">
        <f si="1" t="shared"/>
        <v>69.0</v>
      </c>
      <c r="H38" s="5" t="n">
        <v>0.0</v>
      </c>
      <c r="I38" s="6" t="n">
        <v>69.0</v>
      </c>
      <c r="J38" s="7" t="n">
        <f si="2" t="shared"/>
        <v>186.9565217391304</v>
      </c>
      <c r="K38" s="7" t="str">
        <f si="2" t="shared"/>
        <v>-</v>
      </c>
      <c r="L38" s="7" t="n">
        <f si="2" t="shared"/>
        <v>186.9565217391304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1461.0</v>
      </c>
      <c r="E39" s="5" t="n">
        <f si="6" t="shared"/>
        <v>1.0</v>
      </c>
      <c r="F39" s="5" t="n">
        <f si="6" t="shared"/>
        <v>1460.0</v>
      </c>
      <c r="G39" s="5" t="n">
        <f si="6" t="shared"/>
        <v>491.0</v>
      </c>
      <c r="H39" s="5" t="n">
        <f si="6" t="shared"/>
        <v>1.0</v>
      </c>
      <c r="I39" s="5" t="n">
        <f si="6" t="shared"/>
        <v>490.0</v>
      </c>
      <c r="J39" s="7" t="n">
        <f si="2" t="shared"/>
        <v>197.55600814663953</v>
      </c>
      <c r="K39" s="7" t="n">
        <f si="2" t="shared"/>
        <v>0.0</v>
      </c>
      <c r="L39" s="7" t="n">
        <f si="2" t="shared"/>
        <v>197.9591836734694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6337.0</v>
      </c>
      <c r="E40" s="5" t="n">
        <v>107.0</v>
      </c>
      <c r="F40" s="6" t="n">
        <v>6230.0</v>
      </c>
      <c r="G40" s="5" t="n">
        <f si="1" t="shared"/>
        <v>1622.0</v>
      </c>
      <c r="H40" s="5" t="n">
        <v>30.0</v>
      </c>
      <c r="I40" s="6" t="n">
        <v>1592.0</v>
      </c>
      <c r="J40" s="7" t="n">
        <f si="2" t="shared"/>
        <v>290.6905055487053</v>
      </c>
      <c r="K40" s="7" t="n">
        <f si="2" t="shared"/>
        <v>256.6666666666667</v>
      </c>
      <c r="L40" s="7" t="n">
        <f si="2" t="shared"/>
        <v>291.3316582914573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362.0</v>
      </c>
      <c r="E41" s="5" t="n">
        <v>46.0</v>
      </c>
      <c r="F41" s="6" t="n">
        <v>316.0</v>
      </c>
      <c r="G41" s="5" t="n">
        <f si="1" t="shared"/>
        <v>40.0</v>
      </c>
      <c r="H41" s="5" t="n">
        <v>3.0</v>
      </c>
      <c r="I41" s="6" t="n">
        <v>37.0</v>
      </c>
      <c r="J41" s="7" t="n">
        <f si="2" t="shared"/>
        <v>805.0000000000001</v>
      </c>
      <c r="K41" s="7" t="n">
        <f si="2" t="shared"/>
        <v>1433.3333333333335</v>
      </c>
      <c r="L41" s="7" t="n">
        <f si="2" t="shared"/>
        <v>754.0540540540541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67.0</v>
      </c>
      <c r="E42" s="5" t="n">
        <v>8.0</v>
      </c>
      <c r="F42" s="6" t="n">
        <v>59.0</v>
      </c>
      <c r="G42" s="5" t="n">
        <f si="1" t="shared"/>
        <v>4.0</v>
      </c>
      <c r="H42" s="5" t="n">
        <v>0.0</v>
      </c>
      <c r="I42" s="6" t="n">
        <v>4.0</v>
      </c>
      <c r="J42" s="7" t="n">
        <f si="2" t="shared"/>
        <v>1575.0</v>
      </c>
      <c r="K42" s="7" t="str">
        <f si="2" t="shared"/>
        <v>-</v>
      </c>
      <c r="L42" s="7" t="n">
        <f si="2" t="shared"/>
        <v>1375.0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72.0</v>
      </c>
      <c r="E43" s="5" t="n">
        <f si="7" t="shared"/>
        <v>2.0</v>
      </c>
      <c r="F43" s="5" t="n">
        <f si="7" t="shared"/>
        <v>70.0</v>
      </c>
      <c r="G43" s="5" t="n">
        <f si="7" t="shared"/>
        <v>92.0</v>
      </c>
      <c r="H43" s="5" t="n">
        <f si="7" t="shared"/>
        <v>0.0</v>
      </c>
      <c r="I43" s="5" t="n">
        <f si="7" t="shared"/>
        <v>92.0</v>
      </c>
      <c r="J43" s="7" t="n">
        <f si="2" t="shared"/>
        <v>-21.739130434782606</v>
      </c>
      <c r="K43" s="7" t="str">
        <f si="2" t="shared"/>
        <v>-</v>
      </c>
      <c r="L43" s="7" t="n">
        <f si="2" t="shared"/>
        <v>-23.913043478260864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501.0</v>
      </c>
      <c r="E44" s="5" t="n">
        <v>56.0</v>
      </c>
      <c r="F44" s="6" t="n">
        <v>445.0</v>
      </c>
      <c r="G44" s="5" t="n">
        <f si="1" t="shared"/>
        <v>136.0</v>
      </c>
      <c r="H44" s="5" t="n">
        <v>3.0</v>
      </c>
      <c r="I44" s="6" t="n">
        <v>133.0</v>
      </c>
      <c r="J44" s="7" t="n">
        <f si="2" t="shared"/>
        <v>268.38235294117646</v>
      </c>
      <c r="K44" s="7" t="n">
        <f si="2" t="shared"/>
        <v>1766.6666666666667</v>
      </c>
      <c r="L44" s="7" t="n">
        <f si="2" t="shared"/>
        <v>234.58646616541353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311.0</v>
      </c>
      <c r="E45" s="5" t="n">
        <v>1.0</v>
      </c>
      <c r="F45" s="6" t="n">
        <v>310.0</v>
      </c>
      <c r="G45" s="5" t="n">
        <f si="1" t="shared"/>
        <v>38.0</v>
      </c>
      <c r="H45" s="5" t="n">
        <v>3.0</v>
      </c>
      <c r="I45" s="6" t="n">
        <v>35.0</v>
      </c>
      <c r="J45" s="7" t="n">
        <f si="2" t="shared"/>
        <v>718.421052631579</v>
      </c>
      <c r="K45" s="7" t="n">
        <f si="2" t="shared"/>
        <v>-66.66666666666667</v>
      </c>
      <c r="L45" s="7" t="n">
        <f si="2" t="shared"/>
        <v>785.7142857142858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250.0</v>
      </c>
      <c r="E46" s="5" t="n">
        <f si="8" t="shared"/>
        <v>1.0</v>
      </c>
      <c r="F46" s="5" t="n">
        <f si="8" t="shared"/>
        <v>249.0</v>
      </c>
      <c r="G46" s="5" t="n">
        <f si="8" t="shared"/>
        <v>37.0</v>
      </c>
      <c r="H46" s="5" t="n">
        <f si="8" t="shared"/>
        <v>0.0</v>
      </c>
      <c r="I46" s="5" t="n">
        <f si="8" t="shared"/>
        <v>37.0</v>
      </c>
      <c r="J46" s="7" t="n">
        <f si="2" t="shared"/>
        <v>575.6756756756757</v>
      </c>
      <c r="K46" s="7" t="str">
        <f si="2" t="shared"/>
        <v>-</v>
      </c>
      <c r="L46" s="7" t="n">
        <f si="2" t="shared"/>
        <v>572.972972972973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561.0</v>
      </c>
      <c r="E47" s="5" t="n">
        <v>2.0</v>
      </c>
      <c r="F47" s="6" t="n">
        <v>559.0</v>
      </c>
      <c r="G47" s="5" t="n">
        <f si="1" t="shared"/>
        <v>75.0</v>
      </c>
      <c r="H47" s="5" t="n">
        <v>3.0</v>
      </c>
      <c r="I47" s="6" t="n">
        <v>72.0</v>
      </c>
      <c r="J47" s="7" t="n">
        <f si="2" t="shared"/>
        <v>648.0</v>
      </c>
      <c r="K47" s="7" t="n">
        <f si="2" t="shared"/>
        <v>-33.333333333333336</v>
      </c>
      <c r="L47" s="7" t="n">
        <f si="2" t="shared"/>
        <v>676.3888888888889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3225.0</v>
      </c>
      <c r="E48" s="5" t="n">
        <v>46.0</v>
      </c>
      <c r="F48" s="12" t="n">
        <v>3179.0</v>
      </c>
      <c r="G48" s="5" t="n">
        <f si="1" t="shared"/>
        <v>59.0</v>
      </c>
      <c r="H48" s="13" t="n">
        <v>20.0</v>
      </c>
      <c r="I48" s="12" t="n">
        <v>39.0</v>
      </c>
      <c r="J48" s="14" t="n">
        <f si="2" t="shared"/>
        <v>5366.101694915254</v>
      </c>
      <c r="K48" s="14" t="n">
        <f si="2" t="shared"/>
        <v>129.99999999999997</v>
      </c>
      <c r="L48" s="14" t="n">
        <f si="2" t="shared"/>
        <v>8051.282051282051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69299.0</v>
      </c>
      <c r="E49" s="5" t="n">
        <f ref="E49:I49" si="9" t="shared">E19+E26+E40+E44+E47+E48</f>
        <v>6609.0</v>
      </c>
      <c r="F49" s="5" t="n">
        <f si="9" t="shared"/>
        <v>62690.0</v>
      </c>
      <c r="G49" s="5" t="n">
        <f si="9" t="shared"/>
        <v>7960.0</v>
      </c>
      <c r="H49" s="5" t="n">
        <f si="9" t="shared"/>
        <v>2322.0</v>
      </c>
      <c r="I49" s="5" t="n">
        <f si="9" t="shared"/>
        <v>5638.0</v>
      </c>
      <c r="J49" s="7" t="n">
        <f si="2" t="shared"/>
        <v>770.5904522613066</v>
      </c>
      <c r="K49" s="7" t="n">
        <f si="2" t="shared"/>
        <v>184.62532299741602</v>
      </c>
      <c r="L49" s="7" t="n">
        <f si="2" t="shared"/>
        <v>1011.9191202554097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