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<sst xmlns="http://schemas.openxmlformats.org/spreadsheetml/2006/main" count="113" uniqueCount="62">
  <si>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</si>
  <si>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</si>
  <si>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</si>
  <si>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</si>
  <si>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</si>
  <si>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</si>
  <si>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</si>
  <si>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</si>
  <si>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</si>
  <si>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</si>
  <si>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</si>
  <si>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</si>
  <si>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</si>
  <si>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</si>
  <si>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</si>
  <si>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</si>
  <si>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</si>
  <si>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</si>
  <si>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</si>
  <si>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</si>
  <si>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</si>
  <si>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</si>
  <si>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</si>
  <si>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</si>
  <si>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</si>
  <si>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</si>
  <si>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</si>
  <si>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</si>
  <si>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</si>
  <si>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</si>
  <si>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</si>
  <si>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</si>
  <si>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</si>
  <si>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</si>
  <si>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</si>
  <si>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</si>
  <si>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</si>
  <si>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</si>
  <si>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</si>
  <si>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</si>
  <si>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</si>
  <si>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</si>
  <si>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</si>
  <si>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</si>
  <si>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</si>
  <si>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</si>
  <si>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</si>
  <si>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</si>
  <si>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</si>
  <si>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</si>
  <si>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</si>
  <si>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</si>
  <si>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</si>
  <si>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</si>
  <si>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</si>
  <si>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</si>
  <si>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</si>
  <si>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111年9月來臺旅客人次及成長率－按居住地分
Table 1-2 Visitor Arrivals by Residence,
September,2022</t>
  </si>
  <si>
    <t>111年9月 Sep.., 2022</t>
  </si>
  <si>
    <t>110年9月 Sep..,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</si>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</sst>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3403.0</v>
      </c>
      <c r="E4" s="5" t="n">
        <v>3359.0</v>
      </c>
      <c r="F4" s="6" t="n">
        <v>44.0</v>
      </c>
      <c r="G4" s="5" t="n">
        <f>H4+I4</f>
        <v>2881.0</v>
      </c>
      <c r="H4" s="5" t="n">
        <v>2880.0</v>
      </c>
      <c r="I4" s="6" t="n">
        <v>1.0</v>
      </c>
      <c r="J4" s="7" t="n">
        <f>IF(G4=0,"-",((D4/G4)-1)*100)</f>
        <v>18.118708781673032</v>
      </c>
      <c r="K4" s="7" t="n">
        <f>IF(H4=0,"-",((E4/H4)-1)*100)</f>
        <v>16.631944444444446</v>
      </c>
      <c r="L4" s="7" t="n">
        <f>IF(I4=0,"-",((F4/I4)-1)*100)</f>
        <v>4300.0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2633.0</v>
      </c>
      <c r="E5" s="5" t="n">
        <v>2627.0</v>
      </c>
      <c r="F5" s="6" t="n">
        <v>6.0</v>
      </c>
      <c r="G5" s="5" t="n">
        <f ref="G5:G48" si="1" t="shared">H5+I5</f>
        <v>2186.0</v>
      </c>
      <c r="H5" s="5" t="n">
        <v>2185.0</v>
      </c>
      <c r="I5" s="6" t="n">
        <v>1.0</v>
      </c>
      <c r="J5" s="7" t="n">
        <f ref="J5:L49" si="2" t="shared">IF(G5=0,"-",((D5/G5)-1)*100)</f>
        <v>20.448307410795973</v>
      </c>
      <c r="K5" s="7" t="n">
        <f si="2" t="shared"/>
        <v>20.228832951945087</v>
      </c>
      <c r="L5" s="7" t="n">
        <f si="2" t="shared"/>
        <v>500.0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5623.0</v>
      </c>
      <c r="E6" s="5" t="n">
        <v>58.0</v>
      </c>
      <c r="F6" s="6" t="n">
        <v>5565.0</v>
      </c>
      <c r="G6" s="5" t="n">
        <f si="1" t="shared"/>
        <v>849.0</v>
      </c>
      <c r="H6" s="5" t="n">
        <v>14.0</v>
      </c>
      <c r="I6" s="6" t="n">
        <v>835.0</v>
      </c>
      <c r="J6" s="7" t="n">
        <f si="2" t="shared"/>
        <v>562.3085983510011</v>
      </c>
      <c r="K6" s="7" t="n">
        <f si="2" t="shared"/>
        <v>314.28571428571433</v>
      </c>
      <c r="L6" s="7" t="n">
        <f si="2" t="shared"/>
        <v>566.4670658682635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1408.0</v>
      </c>
      <c r="E7" s="5" t="n">
        <v>60.0</v>
      </c>
      <c r="F7" s="6" t="n">
        <v>1348.0</v>
      </c>
      <c r="G7" s="5" t="n">
        <f si="1" t="shared"/>
        <v>394.0</v>
      </c>
      <c r="H7" s="5" t="n">
        <v>23.0</v>
      </c>
      <c r="I7" s="6" t="n">
        <v>371.0</v>
      </c>
      <c r="J7" s="7" t="n">
        <f si="2" t="shared"/>
        <v>257.3604060913706</v>
      </c>
      <c r="K7" s="7" t="n">
        <f si="2" t="shared"/>
        <v>160.8695652173913</v>
      </c>
      <c r="L7" s="7" t="n">
        <f si="2" t="shared"/>
        <v>263.34231805929915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1214.0</v>
      </c>
      <c r="E8" s="5" t="n">
        <v>4.0</v>
      </c>
      <c r="F8" s="6" t="n">
        <v>1210.0</v>
      </c>
      <c r="G8" s="5" t="n">
        <f si="1" t="shared"/>
        <v>126.0</v>
      </c>
      <c r="H8" s="5" t="n">
        <v>0.0</v>
      </c>
      <c r="I8" s="6" t="n">
        <v>126.0</v>
      </c>
      <c r="J8" s="7" t="n">
        <f si="2" t="shared"/>
        <v>863.4920634920635</v>
      </c>
      <c r="K8" s="7" t="str">
        <f si="2" t="shared"/>
        <v>-</v>
      </c>
      <c r="L8" s="7" t="n">
        <f si="2" t="shared"/>
        <v>860.3174603174602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272.0</v>
      </c>
      <c r="E9" s="5" t="n">
        <v>2.0</v>
      </c>
      <c r="F9" s="6" t="n">
        <v>270.0</v>
      </c>
      <c r="G9" s="5" t="n">
        <f si="1" t="shared"/>
        <v>71.0</v>
      </c>
      <c r="H9" s="5" t="n">
        <v>1.0</v>
      </c>
      <c r="I9" s="6" t="n">
        <v>70.0</v>
      </c>
      <c r="J9" s="7" t="n">
        <f si="2" t="shared"/>
        <v>283.09859154929575</v>
      </c>
      <c r="K9" s="7" t="n">
        <f si="2" t="shared"/>
        <v>100.0</v>
      </c>
      <c r="L9" s="7" t="n">
        <f si="2" t="shared"/>
        <v>285.7142857142857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4173.0</v>
      </c>
      <c r="E10" s="5" t="n">
        <v>15.0</v>
      </c>
      <c r="F10" s="6" t="n">
        <v>4158.0</v>
      </c>
      <c r="G10" s="5" t="n">
        <f si="1" t="shared"/>
        <v>560.0</v>
      </c>
      <c r="H10" s="5" t="n">
        <v>5.0</v>
      </c>
      <c r="I10" s="6" t="n">
        <v>555.0</v>
      </c>
      <c r="J10" s="7" t="n">
        <f si="2" t="shared"/>
        <v>645.1785714285714</v>
      </c>
      <c r="K10" s="7" t="n">
        <f si="2" t="shared"/>
        <v>200.0</v>
      </c>
      <c r="L10" s="7" t="n">
        <f si="2" t="shared"/>
        <v>649.1891891891892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1233.0</v>
      </c>
      <c r="E11" s="5" t="n">
        <v>19.0</v>
      </c>
      <c r="F11" s="6" t="n">
        <v>1214.0</v>
      </c>
      <c r="G11" s="5" t="n">
        <f si="1" t="shared"/>
        <v>184.0</v>
      </c>
      <c r="H11" s="5" t="n">
        <v>6.0</v>
      </c>
      <c r="I11" s="6" t="n">
        <v>178.0</v>
      </c>
      <c r="J11" s="7" t="n">
        <f si="2" t="shared"/>
        <v>570.1086956521739</v>
      </c>
      <c r="K11" s="7" t="n">
        <f si="2" t="shared"/>
        <v>216.66666666666666</v>
      </c>
      <c r="L11" s="7" t="n">
        <f si="2" t="shared"/>
        <v>582.0224719101124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8627.0</v>
      </c>
      <c r="E12" s="5" t="n">
        <v>15.0</v>
      </c>
      <c r="F12" s="6" t="n">
        <v>8612.0</v>
      </c>
      <c r="G12" s="5" t="n">
        <f si="1" t="shared"/>
        <v>669.0</v>
      </c>
      <c r="H12" s="5" t="n">
        <v>2.0</v>
      </c>
      <c r="I12" s="6" t="n">
        <v>667.0</v>
      </c>
      <c r="J12" s="7" t="n">
        <f si="2" t="shared"/>
        <v>1189.5366218236172</v>
      </c>
      <c r="K12" s="7" t="n">
        <f si="2" t="shared"/>
        <v>650.0</v>
      </c>
      <c r="L12" s="7" t="n">
        <f si="2" t="shared"/>
        <v>1191.1544227886059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5804.0</v>
      </c>
      <c r="E13" s="5" t="n">
        <v>29.0</v>
      </c>
      <c r="F13" s="6" t="n">
        <v>5775.0</v>
      </c>
      <c r="G13" s="5" t="n">
        <f si="1" t="shared"/>
        <v>277.0</v>
      </c>
      <c r="H13" s="5" t="n">
        <v>6.0</v>
      </c>
      <c r="I13" s="6" t="n">
        <v>271.0</v>
      </c>
      <c r="J13" s="7" t="n">
        <f si="2" t="shared"/>
        <v>1995.3068592057762</v>
      </c>
      <c r="K13" s="7" t="n">
        <f si="2" t="shared"/>
        <v>383.3333333333333</v>
      </c>
      <c r="L13" s="7" t="n">
        <f si="2" t="shared"/>
        <v>2030.9963099630995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3834.0</v>
      </c>
      <c r="E14" s="5" t="n">
        <v>14.0</v>
      </c>
      <c r="F14" s="6" t="n">
        <v>3820.0</v>
      </c>
      <c r="G14" s="5" t="n">
        <f si="1" t="shared"/>
        <v>126.0</v>
      </c>
      <c r="H14" s="5" t="n">
        <v>2.0</v>
      </c>
      <c r="I14" s="6" t="n">
        <v>124.0</v>
      </c>
      <c r="J14" s="7" t="n">
        <f si="2" t="shared"/>
        <v>2942.8571428571427</v>
      </c>
      <c r="K14" s="7" t="n">
        <f si="2" t="shared"/>
        <v>600.0</v>
      </c>
      <c r="L14" s="7" t="n">
        <f si="2" t="shared"/>
        <v>2980.6451612903224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15731.0</v>
      </c>
      <c r="E15" s="5" t="n">
        <v>124.0</v>
      </c>
      <c r="F15" s="6" t="n">
        <v>15607.0</v>
      </c>
      <c r="G15" s="5" t="n">
        <f si="1" t="shared"/>
        <v>110.0</v>
      </c>
      <c r="H15" s="5" t="n">
        <v>9.0</v>
      </c>
      <c r="I15" s="6" t="n">
        <v>101.0</v>
      </c>
      <c r="J15" s="7" t="n">
        <f si="2" t="shared"/>
        <v>14200.90909090909</v>
      </c>
      <c r="K15" s="7" t="n">
        <f si="2" t="shared"/>
        <v>1277.7777777777778</v>
      </c>
      <c r="L15" s="7" t="n">
        <f si="2" t="shared"/>
        <v>15352.475247524753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565.0</v>
      </c>
      <c r="E16" s="5" t="n">
        <f si="3" t="shared"/>
        <v>11.0</v>
      </c>
      <c r="F16" s="5" t="n">
        <f si="3" t="shared"/>
        <v>554.0</v>
      </c>
      <c r="G16" s="5" t="n">
        <f si="3" t="shared"/>
        <v>73.0</v>
      </c>
      <c r="H16" s="5" t="n">
        <f si="3" t="shared"/>
        <v>4.0</v>
      </c>
      <c r="I16" s="5" t="n">
        <f si="3" t="shared"/>
        <v>69.0</v>
      </c>
      <c r="J16" s="7" t="n">
        <f si="2" t="shared"/>
        <v>673.9726027397261</v>
      </c>
      <c r="K16" s="7" t="n">
        <f si="2" t="shared"/>
        <v>175.0</v>
      </c>
      <c r="L16" s="7" t="n">
        <f si="2" t="shared"/>
        <v>702.8985507246377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39967.0</v>
      </c>
      <c r="E17" s="5" t="n">
        <v>227.0</v>
      </c>
      <c r="F17" s="6" t="n">
        <v>39740.0</v>
      </c>
      <c r="G17" s="5" t="n">
        <f si="1" t="shared"/>
        <v>1999.0</v>
      </c>
      <c r="H17" s="5" t="n">
        <v>34.0</v>
      </c>
      <c r="I17" s="6" t="n">
        <v>1965.0</v>
      </c>
      <c r="J17" s="7" t="n">
        <f si="2" t="shared"/>
        <v>1899.349674837419</v>
      </c>
      <c r="K17" s="7" t="n">
        <f si="2" t="shared"/>
        <v>567.6470588235294</v>
      </c>
      <c r="L17" s="7" t="n">
        <f si="2" t="shared"/>
        <v>1922.3918575063615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409.0</v>
      </c>
      <c r="E18" s="5" t="n">
        <f si="4" t="shared"/>
        <v>1.0</v>
      </c>
      <c r="F18" s="5" t="n">
        <f si="4" t="shared"/>
        <v>408.0</v>
      </c>
      <c r="G18" s="5" t="n">
        <f si="4" t="shared"/>
        <v>53.0</v>
      </c>
      <c r="H18" s="5" t="n">
        <f si="4" t="shared"/>
        <v>0.0</v>
      </c>
      <c r="I18" s="5" t="n">
        <f si="4" t="shared"/>
        <v>53.0</v>
      </c>
      <c r="J18" s="7" t="n">
        <f si="2" t="shared"/>
        <v>671.6981132075472</v>
      </c>
      <c r="K18" s="7" t="str">
        <f si="2" t="shared"/>
        <v>-</v>
      </c>
      <c r="L18" s="7" t="n">
        <f si="2" t="shared"/>
        <v>669.811320754717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54929.0</v>
      </c>
      <c r="E19" s="5" t="n">
        <v>6338.0</v>
      </c>
      <c r="F19" s="6" t="n">
        <v>48591.0</v>
      </c>
      <c r="G19" s="5" t="n">
        <f si="1" t="shared"/>
        <v>8559.0</v>
      </c>
      <c r="H19" s="5" t="n">
        <v>5137.0</v>
      </c>
      <c r="I19" s="6" t="n">
        <v>3422.0</v>
      </c>
      <c r="J19" s="7" t="n">
        <f si="2" t="shared"/>
        <v>541.7688982357752</v>
      </c>
      <c r="K19" s="7" t="n">
        <f si="2" t="shared"/>
        <v>23.37940432158847</v>
      </c>
      <c r="L19" s="7" t="n">
        <f si="2" t="shared"/>
        <v>1319.959088252484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716.0</v>
      </c>
      <c r="E20" s="5" t="n">
        <v>29.0</v>
      </c>
      <c r="F20" s="6" t="n">
        <v>687.0</v>
      </c>
      <c r="G20" s="5" t="n">
        <f si="1" t="shared"/>
        <v>89.0</v>
      </c>
      <c r="H20" s="5" t="n">
        <v>11.0</v>
      </c>
      <c r="I20" s="6" t="n">
        <v>78.0</v>
      </c>
      <c r="J20" s="7" t="n">
        <f si="2" t="shared"/>
        <v>704.4943820224719</v>
      </c>
      <c r="K20" s="7" t="n">
        <f si="2" t="shared"/>
        <v>163.63636363636363</v>
      </c>
      <c r="L20" s="7" t="n">
        <f si="2" t="shared"/>
        <v>780.7692307692308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4531.0</v>
      </c>
      <c r="E21" s="5" t="n">
        <v>324.0</v>
      </c>
      <c r="F21" s="6" t="n">
        <v>4207.0</v>
      </c>
      <c r="G21" s="5" t="n">
        <f si="1" t="shared"/>
        <v>1065.0</v>
      </c>
      <c r="H21" s="5" t="n">
        <v>131.0</v>
      </c>
      <c r="I21" s="6" t="n">
        <v>934.0</v>
      </c>
      <c r="J21" s="7" t="n">
        <f si="2" t="shared"/>
        <v>325.44600938967136</v>
      </c>
      <c r="K21" s="7" t="n">
        <f si="2" t="shared"/>
        <v>147.32824427480918</v>
      </c>
      <c r="L21" s="7" t="n">
        <f si="2" t="shared"/>
        <v>350.42826552462526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69.0</v>
      </c>
      <c r="E22" s="5" t="n">
        <v>0.0</v>
      </c>
      <c r="F22" s="6" t="n">
        <v>69.0</v>
      </c>
      <c r="G22" s="5" t="n">
        <f si="1" t="shared"/>
        <v>12.0</v>
      </c>
      <c r="H22" s="5" t="n">
        <v>1.0</v>
      </c>
      <c r="I22" s="6" t="n">
        <v>11.0</v>
      </c>
      <c r="J22" s="7" t="n">
        <f si="2" t="shared"/>
        <v>475.0</v>
      </c>
      <c r="K22" s="7" t="n">
        <f si="2" t="shared"/>
        <v>-100.0</v>
      </c>
      <c r="L22" s="7" t="n">
        <f si="2" t="shared"/>
        <v>527.2727272727273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74.0</v>
      </c>
      <c r="E23" s="5" t="n">
        <v>4.0</v>
      </c>
      <c r="F23" s="6" t="n">
        <v>70.0</v>
      </c>
      <c r="G23" s="5" t="n">
        <f si="1" t="shared"/>
        <v>13.0</v>
      </c>
      <c r="H23" s="5" t="n">
        <v>2.0</v>
      </c>
      <c r="I23" s="6" t="n">
        <v>11.0</v>
      </c>
      <c r="J23" s="7" t="n">
        <f si="2" t="shared"/>
        <v>469.2307692307692</v>
      </c>
      <c r="K23" s="7" t="n">
        <f si="2" t="shared"/>
        <v>100.0</v>
      </c>
      <c r="L23" s="7" t="n">
        <f si="2" t="shared"/>
        <v>536.3636363636364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22.0</v>
      </c>
      <c r="E24" s="5" t="n">
        <v>0.0</v>
      </c>
      <c r="F24" s="6" t="n">
        <v>22.0</v>
      </c>
      <c r="G24" s="5" t="n">
        <f si="1" t="shared"/>
        <v>5.0</v>
      </c>
      <c r="H24" s="5" t="n">
        <v>3.0</v>
      </c>
      <c r="I24" s="6" t="n">
        <v>2.0</v>
      </c>
      <c r="J24" s="7" t="n">
        <f si="2" t="shared"/>
        <v>340.00000000000006</v>
      </c>
      <c r="K24" s="7" t="n">
        <f si="2" t="shared"/>
        <v>-100.0</v>
      </c>
      <c r="L24" s="7" t="n">
        <f si="2" t="shared"/>
        <v>1000.0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630.0</v>
      </c>
      <c r="E25" s="5" t="n">
        <f si="5" t="shared"/>
        <v>6.0</v>
      </c>
      <c r="F25" s="5" t="n">
        <f si="5" t="shared"/>
        <v>624.0</v>
      </c>
      <c r="G25" s="5" t="n">
        <f si="5" t="shared"/>
        <v>187.0</v>
      </c>
      <c r="H25" s="5" t="n">
        <f si="5" t="shared"/>
        <v>4.0</v>
      </c>
      <c r="I25" s="5" t="n">
        <f si="5" t="shared"/>
        <v>183.0</v>
      </c>
      <c r="J25" s="7" t="n">
        <f si="2" t="shared"/>
        <v>236.89839572192514</v>
      </c>
      <c r="K25" s="7" t="n">
        <f si="2" t="shared"/>
        <v>50.0</v>
      </c>
      <c r="L25" s="7" t="n">
        <f si="2" t="shared"/>
        <v>240.98360655737702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6042.0</v>
      </c>
      <c r="E26" s="5" t="n">
        <v>363.0</v>
      </c>
      <c r="F26" s="6" t="n">
        <v>5679.0</v>
      </c>
      <c r="G26" s="5" t="n">
        <f si="1" t="shared"/>
        <v>1371.0</v>
      </c>
      <c r="H26" s="5" t="n">
        <v>152.0</v>
      </c>
      <c r="I26" s="6" t="n">
        <v>1219.0</v>
      </c>
      <c r="J26" s="7" t="n">
        <f si="2" t="shared"/>
        <v>340.70021881838073</v>
      </c>
      <c r="K26" s="7" t="n">
        <f si="2" t="shared"/>
        <v>138.8157894736842</v>
      </c>
      <c r="L26" s="7" t="n">
        <f si="2" t="shared"/>
        <v>365.8736669401148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166.0</v>
      </c>
      <c r="E27" s="5" t="n">
        <v>3.0</v>
      </c>
      <c r="F27" s="6" t="n">
        <v>163.0</v>
      </c>
      <c r="G27" s="5" t="n">
        <f si="1" t="shared"/>
        <v>64.0</v>
      </c>
      <c r="H27" s="5" t="n">
        <v>0.0</v>
      </c>
      <c r="I27" s="6" t="n">
        <v>64.0</v>
      </c>
      <c r="J27" s="7" t="n">
        <f si="2" t="shared"/>
        <v>159.375</v>
      </c>
      <c r="K27" s="7" t="str">
        <f si="2" t="shared"/>
        <v>-</v>
      </c>
      <c r="L27" s="7" t="n">
        <f si="2" t="shared"/>
        <v>154.6875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817.0</v>
      </c>
      <c r="E28" s="5" t="n">
        <v>10.0</v>
      </c>
      <c r="F28" s="6" t="n">
        <v>807.0</v>
      </c>
      <c r="G28" s="5" t="n">
        <f si="1" t="shared"/>
        <v>238.0</v>
      </c>
      <c r="H28" s="5" t="n">
        <v>6.0</v>
      </c>
      <c r="I28" s="6" t="n">
        <v>232.0</v>
      </c>
      <c r="J28" s="7" t="n">
        <f si="2" t="shared"/>
        <v>243.27731092436971</v>
      </c>
      <c r="K28" s="7" t="n">
        <f si="2" t="shared"/>
        <v>66.66666666666667</v>
      </c>
      <c r="L28" s="7" t="n">
        <f si="2" t="shared"/>
        <v>247.8448275862069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954.0</v>
      </c>
      <c r="E29" s="5" t="n">
        <v>10.0</v>
      </c>
      <c r="F29" s="6" t="n">
        <v>944.0</v>
      </c>
      <c r="G29" s="5" t="n">
        <f si="1" t="shared"/>
        <v>224.0</v>
      </c>
      <c r="H29" s="5" t="n">
        <v>1.0</v>
      </c>
      <c r="I29" s="6" t="n">
        <v>223.0</v>
      </c>
      <c r="J29" s="7" t="n">
        <f si="2" t="shared"/>
        <v>325.8928571428571</v>
      </c>
      <c r="K29" s="7" t="n">
        <f si="2" t="shared"/>
        <v>900.0</v>
      </c>
      <c r="L29" s="7" t="n">
        <f si="2" t="shared"/>
        <v>323.3183856502242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335.0</v>
      </c>
      <c r="E30" s="5" t="n">
        <v>2.0</v>
      </c>
      <c r="F30" s="6" t="n">
        <v>333.0</v>
      </c>
      <c r="G30" s="5" t="n">
        <f si="1" t="shared"/>
        <v>57.0</v>
      </c>
      <c r="H30" s="5" t="n">
        <v>1.0</v>
      </c>
      <c r="I30" s="6" t="n">
        <v>56.0</v>
      </c>
      <c r="J30" s="7" t="n">
        <f si="2" t="shared"/>
        <v>487.719298245614</v>
      </c>
      <c r="K30" s="7" t="n">
        <f si="2" t="shared"/>
        <v>100.0</v>
      </c>
      <c r="L30" s="7" t="n">
        <f si="2" t="shared"/>
        <v>494.6428571428571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499.0</v>
      </c>
      <c r="E31" s="5" t="n">
        <v>8.0</v>
      </c>
      <c r="F31" s="6" t="n">
        <v>491.0</v>
      </c>
      <c r="G31" s="5" t="n">
        <f si="1" t="shared"/>
        <v>175.0</v>
      </c>
      <c r="H31" s="5" t="n">
        <v>1.0</v>
      </c>
      <c r="I31" s="6" t="n">
        <v>174.0</v>
      </c>
      <c r="J31" s="7" t="n">
        <f si="2" t="shared"/>
        <v>185.14285714285714</v>
      </c>
      <c r="K31" s="7" t="n">
        <f si="2" t="shared"/>
        <v>700.0</v>
      </c>
      <c r="L31" s="7" t="n">
        <f si="2" t="shared"/>
        <v>182.183908045977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111.0</v>
      </c>
      <c r="E32" s="5" t="n">
        <v>6.0</v>
      </c>
      <c r="F32" s="6" t="n">
        <v>105.0</v>
      </c>
      <c r="G32" s="5" t="n">
        <f si="1" t="shared"/>
        <v>27.0</v>
      </c>
      <c r="H32" s="5" t="n">
        <v>3.0</v>
      </c>
      <c r="I32" s="6" t="n">
        <v>24.0</v>
      </c>
      <c r="J32" s="7" t="n">
        <f si="2" t="shared"/>
        <v>311.1111111111111</v>
      </c>
      <c r="K32" s="7" t="n">
        <f si="2" t="shared"/>
        <v>100.0</v>
      </c>
      <c r="L32" s="7" t="n">
        <f si="2" t="shared"/>
        <v>337.5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224.0</v>
      </c>
      <c r="E33" s="5" t="n">
        <v>4.0</v>
      </c>
      <c r="F33" s="6" t="n">
        <v>220.0</v>
      </c>
      <c r="G33" s="5" t="n">
        <f si="1" t="shared"/>
        <v>66.0</v>
      </c>
      <c r="H33" s="5" t="n">
        <v>1.0</v>
      </c>
      <c r="I33" s="6" t="n">
        <v>65.0</v>
      </c>
      <c r="J33" s="7" t="n">
        <f si="2" t="shared"/>
        <v>239.3939393939394</v>
      </c>
      <c r="K33" s="7" t="n">
        <f si="2" t="shared"/>
        <v>300.0</v>
      </c>
      <c r="L33" s="7" t="n">
        <f si="2" t="shared"/>
        <v>238.46153846153845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1183.0</v>
      </c>
      <c r="E34" s="5" t="n">
        <v>17.0</v>
      </c>
      <c r="F34" s="6" t="n">
        <v>1166.0</v>
      </c>
      <c r="G34" s="5" t="n">
        <f si="1" t="shared"/>
        <v>389.0</v>
      </c>
      <c r="H34" s="5" t="n">
        <v>16.0</v>
      </c>
      <c r="I34" s="6" t="n">
        <v>373.0</v>
      </c>
      <c r="J34" s="7" t="n">
        <f si="2" t="shared"/>
        <v>204.11311053984576</v>
      </c>
      <c r="K34" s="7" t="n">
        <f si="2" t="shared"/>
        <v>6.25</v>
      </c>
      <c r="L34" s="7" t="n">
        <f si="2" t="shared"/>
        <v>212.60053619302948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79.0</v>
      </c>
      <c r="E35" s="5" t="n">
        <v>2.0</v>
      </c>
      <c r="F35" s="6" t="n">
        <v>77.0</v>
      </c>
      <c r="G35" s="5" t="n">
        <f si="1" t="shared"/>
        <v>20.0</v>
      </c>
      <c r="H35" s="5" t="n">
        <v>0.0</v>
      </c>
      <c r="I35" s="6" t="n">
        <v>20.0</v>
      </c>
      <c r="J35" s="7" t="n">
        <f si="2" t="shared"/>
        <v>295.0</v>
      </c>
      <c r="K35" s="7" t="str">
        <f si="2" t="shared"/>
        <v>-</v>
      </c>
      <c r="L35" s="7" t="n">
        <f si="2" t="shared"/>
        <v>285.0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13.0</v>
      </c>
      <c r="E36" s="5" t="n">
        <v>0.0</v>
      </c>
      <c r="F36" s="6" t="n">
        <v>13.0</v>
      </c>
      <c r="G36" s="5" t="n">
        <f si="1" t="shared"/>
        <v>8.0</v>
      </c>
      <c r="H36" s="5" t="n">
        <v>0.0</v>
      </c>
      <c r="I36" s="6" t="n">
        <v>8.0</v>
      </c>
      <c r="J36" s="7" t="n">
        <f si="2" t="shared"/>
        <v>62.5</v>
      </c>
      <c r="K36" s="7" t="str">
        <f si="2" t="shared"/>
        <v>-</v>
      </c>
      <c r="L36" s="7" t="n">
        <f si="2" t="shared"/>
        <v>62.5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108.0</v>
      </c>
      <c r="E37" s="5" t="n">
        <v>2.0</v>
      </c>
      <c r="F37" s="6" t="n">
        <v>106.0</v>
      </c>
      <c r="G37" s="5" t="n">
        <f si="1" t="shared"/>
        <v>27.0</v>
      </c>
      <c r="H37" s="5" t="n">
        <v>0.0</v>
      </c>
      <c r="I37" s="6" t="n">
        <v>27.0</v>
      </c>
      <c r="J37" s="7" t="n">
        <f si="2" t="shared"/>
        <v>300.0</v>
      </c>
      <c r="K37" s="7" t="str">
        <f si="2" t="shared"/>
        <v>-</v>
      </c>
      <c r="L37" s="7" t="n">
        <f si="2" t="shared"/>
        <v>292.5925925925926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242.0</v>
      </c>
      <c r="E38" s="5" t="n">
        <v>1.0</v>
      </c>
      <c r="F38" s="6" t="n">
        <v>241.0</v>
      </c>
      <c r="G38" s="5" t="n">
        <f si="1" t="shared"/>
        <v>84.0</v>
      </c>
      <c r="H38" s="5" t="n">
        <v>0.0</v>
      </c>
      <c r="I38" s="6" t="n">
        <v>84.0</v>
      </c>
      <c r="J38" s="7" t="n">
        <f si="2" t="shared"/>
        <v>188.0952380952381</v>
      </c>
      <c r="K38" s="7" t="str">
        <f si="2" t="shared"/>
        <v>-</v>
      </c>
      <c r="L38" s="7" t="n">
        <f si="2" t="shared"/>
        <v>186.9047619047619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1334.0</v>
      </c>
      <c r="E39" s="5" t="n">
        <f si="6" t="shared"/>
        <v>4.0</v>
      </c>
      <c r="F39" s="5" t="n">
        <f si="6" t="shared"/>
        <v>1330.0</v>
      </c>
      <c r="G39" s="5" t="n">
        <f si="6" t="shared"/>
        <v>564.0</v>
      </c>
      <c r="H39" s="5" t="n">
        <f si="6" t="shared"/>
        <v>2.0</v>
      </c>
      <c r="I39" s="5" t="n">
        <f si="6" t="shared"/>
        <v>562.0</v>
      </c>
      <c r="J39" s="7" t="n">
        <f si="2" t="shared"/>
        <v>136.52482269503548</v>
      </c>
      <c r="K39" s="7" t="n">
        <f si="2" t="shared"/>
        <v>100.0</v>
      </c>
      <c r="L39" s="7" t="n">
        <f si="2" t="shared"/>
        <v>136.65480427046265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6065.0</v>
      </c>
      <c r="E40" s="5" t="n">
        <v>69.0</v>
      </c>
      <c r="F40" s="6" t="n">
        <v>5996.0</v>
      </c>
      <c r="G40" s="5" t="n">
        <f si="1" t="shared"/>
        <v>1943.0</v>
      </c>
      <c r="H40" s="5" t="n">
        <v>31.0</v>
      </c>
      <c r="I40" s="6" t="n">
        <v>1912.0</v>
      </c>
      <c r="J40" s="7" t="n">
        <f si="2" t="shared"/>
        <v>212.1461657231086</v>
      </c>
      <c r="K40" s="7" t="n">
        <f si="2" t="shared"/>
        <v>122.5806451612903</v>
      </c>
      <c r="L40" s="7" t="n">
        <f si="2" t="shared"/>
        <v>213.5983263598326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601.0</v>
      </c>
      <c r="E41" s="5" t="n">
        <v>55.0</v>
      </c>
      <c r="F41" s="6" t="n">
        <v>546.0</v>
      </c>
      <c r="G41" s="5" t="n">
        <f si="1" t="shared"/>
        <v>40.0</v>
      </c>
      <c r="H41" s="5" t="n">
        <v>6.0</v>
      </c>
      <c r="I41" s="6" t="n">
        <v>34.0</v>
      </c>
      <c r="J41" s="7" t="n">
        <f si="2" t="shared"/>
        <v>1402.5</v>
      </c>
      <c r="K41" s="7" t="n">
        <f si="2" t="shared"/>
        <v>816.6666666666666</v>
      </c>
      <c r="L41" s="7" t="n">
        <f si="2" t="shared"/>
        <v>1505.8823529411764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117.0</v>
      </c>
      <c r="E42" s="5" t="n">
        <v>22.0</v>
      </c>
      <c r="F42" s="6" t="n">
        <v>95.0</v>
      </c>
      <c r="G42" s="5" t="n">
        <f si="1" t="shared"/>
        <v>23.0</v>
      </c>
      <c r="H42" s="5" t="n">
        <v>0.0</v>
      </c>
      <c r="I42" s="6" t="n">
        <v>23.0</v>
      </c>
      <c r="J42" s="7" t="n">
        <f si="2" t="shared"/>
        <v>408.69565217391306</v>
      </c>
      <c r="K42" s="7" t="str">
        <f si="2" t="shared"/>
        <v>-</v>
      </c>
      <c r="L42" s="7" t="n">
        <f si="2" t="shared"/>
        <v>313.0434782608695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76.0</v>
      </c>
      <c r="E43" s="5" t="n">
        <f si="7" t="shared"/>
        <v>0.0</v>
      </c>
      <c r="F43" s="5" t="n">
        <f si="7" t="shared"/>
        <v>76.0</v>
      </c>
      <c r="G43" s="5" t="n">
        <f si="7" t="shared"/>
        <v>83.0</v>
      </c>
      <c r="H43" s="5" t="n">
        <f si="7" t="shared"/>
        <v>0.0</v>
      </c>
      <c r="I43" s="5" t="n">
        <f si="7" t="shared"/>
        <v>83.0</v>
      </c>
      <c r="J43" s="7" t="n">
        <f si="2" t="shared"/>
        <v>-8.433734939759042</v>
      </c>
      <c r="K43" s="7" t="str">
        <f si="2" t="shared"/>
        <v>-</v>
      </c>
      <c r="L43" s="7" t="n">
        <f si="2" t="shared"/>
        <v>-8.433734939759042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794.0</v>
      </c>
      <c r="E44" s="5" t="n">
        <v>77.0</v>
      </c>
      <c r="F44" s="6" t="n">
        <v>717.0</v>
      </c>
      <c r="G44" s="5" t="n">
        <f si="1" t="shared"/>
        <v>146.0</v>
      </c>
      <c r="H44" s="5" t="n">
        <v>6.0</v>
      </c>
      <c r="I44" s="6" t="n">
        <v>140.0</v>
      </c>
      <c r="J44" s="7" t="n">
        <f si="2" t="shared"/>
        <v>443.83561643835617</v>
      </c>
      <c r="K44" s="7" t="n">
        <f si="2" t="shared"/>
        <v>1183.3333333333335</v>
      </c>
      <c r="L44" s="7" t="n">
        <f si="2" t="shared"/>
        <v>412.1428571428571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131.0</v>
      </c>
      <c r="E45" s="5" t="n">
        <v>3.0</v>
      </c>
      <c r="F45" s="6" t="n">
        <v>128.0</v>
      </c>
      <c r="G45" s="5" t="n">
        <f si="1" t="shared"/>
        <v>47.0</v>
      </c>
      <c r="H45" s="5" t="n">
        <v>1.0</v>
      </c>
      <c r="I45" s="6" t="n">
        <v>46.0</v>
      </c>
      <c r="J45" s="7" t="n">
        <f si="2" t="shared"/>
        <v>178.72340425531914</v>
      </c>
      <c r="K45" s="7" t="n">
        <f si="2" t="shared"/>
        <v>200.0</v>
      </c>
      <c r="L45" s="7" t="n">
        <f si="2" t="shared"/>
        <v>178.26086956521738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260.0</v>
      </c>
      <c r="E46" s="5" t="n">
        <f si="8" t="shared"/>
        <v>3.0</v>
      </c>
      <c r="F46" s="5" t="n">
        <f si="8" t="shared"/>
        <v>257.0</v>
      </c>
      <c r="G46" s="5" t="n">
        <f si="8" t="shared"/>
        <v>79.0</v>
      </c>
      <c r="H46" s="5" t="n">
        <f si="8" t="shared"/>
        <v>0.0</v>
      </c>
      <c r="I46" s="5" t="n">
        <f si="8" t="shared"/>
        <v>79.0</v>
      </c>
      <c r="J46" s="7" t="n">
        <f si="2" t="shared"/>
        <v>229.11392405063293</v>
      </c>
      <c r="K46" s="7" t="str">
        <f si="2" t="shared"/>
        <v>-</v>
      </c>
      <c r="L46" s="7" t="n">
        <f si="2" t="shared"/>
        <v>225.31645569620252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391.0</v>
      </c>
      <c r="E47" s="5" t="n">
        <v>6.0</v>
      </c>
      <c r="F47" s="6" t="n">
        <v>385.0</v>
      </c>
      <c r="G47" s="5" t="n">
        <f si="1" t="shared"/>
        <v>126.0</v>
      </c>
      <c r="H47" s="5" t="n">
        <v>1.0</v>
      </c>
      <c r="I47" s="6" t="n">
        <v>125.0</v>
      </c>
      <c r="J47" s="7" t="n">
        <f si="2" t="shared"/>
        <v>210.31746031746033</v>
      </c>
      <c r="K47" s="7" t="n">
        <f si="2" t="shared"/>
        <v>500.0</v>
      </c>
      <c r="L47" s="7" t="n">
        <f si="2" t="shared"/>
        <v>208.0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97.0</v>
      </c>
      <c r="E48" s="5" t="n">
        <v>62.0</v>
      </c>
      <c r="F48" s="12" t="n">
        <v>35.0</v>
      </c>
      <c r="G48" s="5" t="n">
        <f si="1" t="shared"/>
        <v>119.0</v>
      </c>
      <c r="H48" s="13" t="n">
        <v>30.0</v>
      </c>
      <c r="I48" s="12" t="n">
        <v>89.0</v>
      </c>
      <c r="J48" s="14" t="n">
        <f si="2" t="shared"/>
        <v>-18.487394957983195</v>
      </c>
      <c r="K48" s="14" t="n">
        <f si="2" t="shared"/>
        <v>106.66666666666669</v>
      </c>
      <c r="L48" s="14" t="n">
        <f si="2" t="shared"/>
        <v>-60.67415730337078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68318.0</v>
      </c>
      <c r="E49" s="5" t="n">
        <f ref="E49:I49" si="9" t="shared">E19+E26+E40+E44+E47+E48</f>
        <v>6915.0</v>
      </c>
      <c r="F49" s="5" t="n">
        <f si="9" t="shared"/>
        <v>61403.0</v>
      </c>
      <c r="G49" s="5" t="n">
        <f si="9" t="shared"/>
        <v>12264.0</v>
      </c>
      <c r="H49" s="5" t="n">
        <f si="9" t="shared"/>
        <v>5357.0</v>
      </c>
      <c r="I49" s="5" t="n">
        <f si="9" t="shared"/>
        <v>6907.0</v>
      </c>
      <c r="J49" s="7" t="n">
        <f si="2" t="shared"/>
        <v>457.06131767775605</v>
      </c>
      <c r="K49" s="7" t="n">
        <f si="2" t="shared"/>
        <v>29.083442225126</v>
      </c>
      <c r="L49" s="7" t="n">
        <f si="2" t="shared"/>
        <v>788.996670044882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