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<sst xmlns="http://schemas.openxmlformats.org/spreadsheetml/2006/main" count="113" uniqueCount="62">
  <si>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</si>
  <si>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</si>
  <si>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</si>
  <si>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</si>
  <si>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</si>
  <si>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</si>
  <si>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</si>
  <si>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</si>
  <si>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</si>
  <si>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</si>
  <si>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</si>
  <si>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</si>
  <si>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</si>
  <si>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</si>
  <si>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</si>
  <si>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</si>
  <si>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</si>
  <si>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</si>
  <si>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</si>
  <si>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</si>
  <si>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</si>
  <si>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</si>
  <si>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</si>
  <si>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</si>
  <si>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</si>
  <si>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</si>
  <si>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</si>
  <si>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</si>
  <si>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</si>
  <si>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</si>
  <si>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</si>
  <si>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</si>
  <si>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</si>
  <si>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</si>
  <si>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</si>
  <si>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</si>
  <si>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</si>
  <si>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</si>
  <si>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</si>
  <si>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</si>
  <si>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</si>
  <si>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</si>
  <si>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</si>
  <si>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</si>
  <si>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</si>
  <si>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</si>
  <si>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</si>
  <si>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</si>
  <si>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</si>
  <si>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</si>
  <si>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</si>
  <si>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</si>
  <si>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</si>
  <si>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</si>
  <si>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</si>
  <si>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</si>
  <si>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</si>
  <si>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112年1月來臺旅客人次及成長率－按居住地分
Table 1-2 Visitor Arrivals by Residence,
January,2023</t>
  </si>
  <si>
    <t>112年1月 Jan.., 2023</t>
  </si>
  <si>
    <t>111年1月 Jan.., 2022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</si>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</sst>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14696.0</v>
      </c>
      <c r="E4" s="5" t="n">
        <v>12175.0</v>
      </c>
      <c r="F4" s="6" t="n">
        <v>2521.0</v>
      </c>
      <c r="G4" s="5" t="n">
        <f>H4+I4</f>
        <v>350.0</v>
      </c>
      <c r="H4" s="5" t="n">
        <v>344.0</v>
      </c>
      <c r="I4" s="6" t="n">
        <v>6.0</v>
      </c>
      <c r="J4" s="7" t="n">
        <f>IF(G4=0,"-",((D4/G4)-1)*100)</f>
        <v>4098.857142857142</v>
      </c>
      <c r="K4" s="7" t="n">
        <f>IF(H4=0,"-",((E4/H4)-1)*100)</f>
        <v>3439.244186046512</v>
      </c>
      <c r="L4" s="7" t="n">
        <f>IF(I4=0,"-",((F4/I4)-1)*100)</f>
        <v>41916.66666666667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9633.0</v>
      </c>
      <c r="E5" s="5" t="n">
        <v>9336.0</v>
      </c>
      <c r="F5" s="6" t="n">
        <v>297.0</v>
      </c>
      <c r="G5" s="5" t="n">
        <f ref="G5:G48" si="1" t="shared">H5+I5</f>
        <v>1077.0</v>
      </c>
      <c r="H5" s="5" t="n">
        <v>1076.0</v>
      </c>
      <c r="I5" s="6" t="n">
        <v>1.0</v>
      </c>
      <c r="J5" s="7" t="n">
        <f ref="J5:L49" si="2" t="shared">IF(G5=0,"-",((D5/G5)-1)*100)</f>
        <v>794.4289693593315</v>
      </c>
      <c r="K5" s="7" t="n">
        <f si="2" t="shared"/>
        <v>767.6579925650558</v>
      </c>
      <c r="L5" s="7" t="n">
        <f si="2" t="shared"/>
        <v>29600.0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27606.0</v>
      </c>
      <c r="E6" s="5" t="n">
        <v>133.0</v>
      </c>
      <c r="F6" s="6" t="n">
        <v>27473.0</v>
      </c>
      <c r="G6" s="5" t="n">
        <f si="1" t="shared"/>
        <v>825.0</v>
      </c>
      <c r="H6" s="5" t="n">
        <v>21.0</v>
      </c>
      <c r="I6" s="6" t="n">
        <v>804.0</v>
      </c>
      <c r="J6" s="7" t="n">
        <f si="2" t="shared"/>
        <v>3246.181818181818</v>
      </c>
      <c r="K6" s="7" t="n">
        <f si="2" t="shared"/>
        <v>533.3333333333333</v>
      </c>
      <c r="L6" s="7" t="n">
        <f si="2" t="shared"/>
        <v>3317.039800995025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36536.0</v>
      </c>
      <c r="E7" s="5" t="n">
        <v>237.0</v>
      </c>
      <c r="F7" s="6" t="n">
        <v>36299.0</v>
      </c>
      <c r="G7" s="5" t="n">
        <f si="1" t="shared"/>
        <v>294.0</v>
      </c>
      <c r="H7" s="5" t="n">
        <v>16.0</v>
      </c>
      <c r="I7" s="6" t="n">
        <v>278.0</v>
      </c>
      <c r="J7" s="7" t="n">
        <f si="2" t="shared"/>
        <v>12327.21088435374</v>
      </c>
      <c r="K7" s="7" t="n">
        <f si="2" t="shared"/>
        <v>1381.25</v>
      </c>
      <c r="L7" s="7" t="n">
        <f si="2" t="shared"/>
        <v>12957.194244604316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1652.0</v>
      </c>
      <c r="E8" s="5" t="n">
        <v>3.0</v>
      </c>
      <c r="F8" s="6" t="n">
        <v>1649.0</v>
      </c>
      <c r="G8" s="5" t="n">
        <f si="1" t="shared"/>
        <v>119.0</v>
      </c>
      <c r="H8" s="5" t="n">
        <v>0.0</v>
      </c>
      <c r="I8" s="6" t="n">
        <v>119.0</v>
      </c>
      <c r="J8" s="7" t="n">
        <f si="2" t="shared"/>
        <v>1288.235294117647</v>
      </c>
      <c r="K8" s="7" t="str">
        <f si="2" t="shared"/>
        <v>-</v>
      </c>
      <c r="L8" s="7" t="n">
        <f si="2" t="shared"/>
        <v>1285.7142857142858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829.0</v>
      </c>
      <c r="E9" s="5" t="n">
        <v>9.0</v>
      </c>
      <c r="F9" s="6" t="n">
        <v>820.0</v>
      </c>
      <c r="G9" s="5" t="n">
        <f si="1" t="shared"/>
        <v>33.0</v>
      </c>
      <c r="H9" s="5" t="n">
        <v>2.0</v>
      </c>
      <c r="I9" s="6" t="n">
        <v>31.0</v>
      </c>
      <c r="J9" s="7" t="n">
        <f si="2" t="shared"/>
        <v>2412.121212121212</v>
      </c>
      <c r="K9" s="7" t="n">
        <f si="2" t="shared"/>
        <v>350.0</v>
      </c>
      <c r="L9" s="7" t="n">
        <f si="2" t="shared"/>
        <v>2545.161290322581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20172.0</v>
      </c>
      <c r="E10" s="5" t="n">
        <v>79.0</v>
      </c>
      <c r="F10" s="6" t="n">
        <v>20093.0</v>
      </c>
      <c r="G10" s="5" t="n">
        <f si="1" t="shared"/>
        <v>152.0</v>
      </c>
      <c r="H10" s="5" t="n">
        <v>4.0</v>
      </c>
      <c r="I10" s="6" t="n">
        <v>148.0</v>
      </c>
      <c r="J10" s="7" t="n">
        <f si="2" t="shared"/>
        <v>13171.052631578948</v>
      </c>
      <c r="K10" s="7" t="n">
        <f si="2" t="shared"/>
        <v>1875.0</v>
      </c>
      <c r="L10" s="7" t="n">
        <f si="2" t="shared"/>
        <v>13476.351351351352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17270.0</v>
      </c>
      <c r="E11" s="5" t="n">
        <v>49.0</v>
      </c>
      <c r="F11" s="6" t="n">
        <v>17221.0</v>
      </c>
      <c r="G11" s="5" t="n">
        <f si="1" t="shared"/>
        <v>118.0</v>
      </c>
      <c r="H11" s="5" t="n">
        <v>3.0</v>
      </c>
      <c r="I11" s="6" t="n">
        <v>115.0</v>
      </c>
      <c r="J11" s="7" t="n">
        <f si="2" t="shared"/>
        <v>14535.593220338984</v>
      </c>
      <c r="K11" s="7" t="n">
        <f si="2" t="shared"/>
        <v>1533.3333333333333</v>
      </c>
      <c r="L11" s="7" t="n">
        <f si="2" t="shared"/>
        <v>14874.78260869565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11401.0</v>
      </c>
      <c r="E12" s="5" t="n">
        <v>37.0</v>
      </c>
      <c r="F12" s="6" t="n">
        <v>11364.0</v>
      </c>
      <c r="G12" s="5" t="n">
        <f si="1" t="shared"/>
        <v>729.0</v>
      </c>
      <c r="H12" s="5" t="n">
        <v>4.0</v>
      </c>
      <c r="I12" s="6" t="n">
        <v>725.0</v>
      </c>
      <c r="J12" s="7" t="n">
        <f si="2" t="shared"/>
        <v>1463.923182441701</v>
      </c>
      <c r="K12" s="7" t="n">
        <f si="2" t="shared"/>
        <v>825.0</v>
      </c>
      <c r="L12" s="7" t="n">
        <f si="2" t="shared"/>
        <v>1467.4482758620688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18669.0</v>
      </c>
      <c r="E13" s="5" t="n">
        <v>86.0</v>
      </c>
      <c r="F13" s="6" t="n">
        <v>18583.0</v>
      </c>
      <c r="G13" s="5" t="n">
        <f si="1" t="shared"/>
        <v>240.0</v>
      </c>
      <c r="H13" s="5" t="n">
        <v>17.0</v>
      </c>
      <c r="I13" s="6" t="n">
        <v>223.0</v>
      </c>
      <c r="J13" s="7" t="n">
        <f si="2" t="shared"/>
        <v>7678.749999999999</v>
      </c>
      <c r="K13" s="7" t="n">
        <f si="2" t="shared"/>
        <v>405.88235294117646</v>
      </c>
      <c r="L13" s="7" t="n">
        <f si="2" t="shared"/>
        <v>8233.183856502243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16202.0</v>
      </c>
      <c r="E14" s="5" t="n">
        <v>32.0</v>
      </c>
      <c r="F14" s="6" t="n">
        <v>16170.0</v>
      </c>
      <c r="G14" s="5" t="n">
        <f si="1" t="shared"/>
        <v>247.0</v>
      </c>
      <c r="H14" s="5" t="n">
        <v>5.0</v>
      </c>
      <c r="I14" s="6" t="n">
        <v>242.0</v>
      </c>
      <c r="J14" s="7" t="n">
        <f si="2" t="shared"/>
        <v>6459.514170040486</v>
      </c>
      <c r="K14" s="7" t="n">
        <f si="2" t="shared"/>
        <v>540.0</v>
      </c>
      <c r="L14" s="7" t="n">
        <f si="2" t="shared"/>
        <v>6581.818181818181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19026.0</v>
      </c>
      <c r="E15" s="5" t="n">
        <v>185.0</v>
      </c>
      <c r="F15" s="6" t="n">
        <v>18841.0</v>
      </c>
      <c r="G15" s="5" t="n">
        <f si="1" t="shared"/>
        <v>154.0</v>
      </c>
      <c r="H15" s="5" t="n">
        <v>14.0</v>
      </c>
      <c r="I15" s="6" t="n">
        <v>140.0</v>
      </c>
      <c r="J15" s="7" t="n">
        <f si="2" t="shared"/>
        <v>12254.545454545454</v>
      </c>
      <c r="K15" s="7" t="n">
        <f si="2" t="shared"/>
        <v>1221.4285714285713</v>
      </c>
      <c r="L15" s="7" t="n">
        <f si="2" t="shared"/>
        <v>13357.857142857141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1318.0</v>
      </c>
      <c r="E16" s="5" t="n">
        <f si="3" t="shared"/>
        <v>15.0</v>
      </c>
      <c r="F16" s="5" t="n">
        <f si="3" t="shared"/>
        <v>1303.0</v>
      </c>
      <c r="G16" s="5" t="n">
        <f si="3" t="shared"/>
        <v>38.0</v>
      </c>
      <c r="H16" s="5" t="n">
        <f si="3" t="shared"/>
        <v>1.0</v>
      </c>
      <c r="I16" s="5" t="n">
        <f si="3" t="shared"/>
        <v>37.0</v>
      </c>
      <c r="J16" s="7" t="n">
        <f si="2" t="shared"/>
        <v>3368.4210526315787</v>
      </c>
      <c r="K16" s="7" t="n">
        <f si="2" t="shared"/>
        <v>1400.0</v>
      </c>
      <c r="L16" s="7" t="n">
        <f si="2" t="shared"/>
        <v>3421.6216216216217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104058.0</v>
      </c>
      <c r="E17" s="5" t="n">
        <v>483.0</v>
      </c>
      <c r="F17" s="6" t="n">
        <v>103575.0</v>
      </c>
      <c r="G17" s="5" t="n">
        <f si="1" t="shared"/>
        <v>1678.0</v>
      </c>
      <c r="H17" s="5" t="n">
        <v>48.0</v>
      </c>
      <c r="I17" s="6" t="n">
        <v>1630.0</v>
      </c>
      <c r="J17" s="7" t="n">
        <f si="2" t="shared"/>
        <v>6101.311084624554</v>
      </c>
      <c r="K17" s="7" t="n">
        <f si="2" t="shared"/>
        <v>906.25</v>
      </c>
      <c r="L17" s="7" t="n">
        <f si="2" t="shared"/>
        <v>6254.294478527607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1040.0</v>
      </c>
      <c r="E18" s="5" t="n">
        <f si="4" t="shared"/>
        <v>4.0</v>
      </c>
      <c r="F18" s="5" t="n">
        <f si="4" t="shared"/>
        <v>1036.0</v>
      </c>
      <c r="G18" s="5" t="n">
        <f si="4" t="shared"/>
        <v>23.0</v>
      </c>
      <c r="H18" s="5" t="n">
        <f si="4" t="shared"/>
        <v>0.0</v>
      </c>
      <c r="I18" s="5" t="n">
        <f si="4" t="shared"/>
        <v>23.0</v>
      </c>
      <c r="J18" s="7" t="n">
        <f si="2" t="shared"/>
        <v>4421.739130434783</v>
      </c>
      <c r="K18" s="7" t="str">
        <f si="2" t="shared"/>
        <v>-</v>
      </c>
      <c r="L18" s="7" t="n">
        <f si="2" t="shared"/>
        <v>4404.347826086956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196050.0</v>
      </c>
      <c r="E19" s="5" t="n">
        <v>22380.0</v>
      </c>
      <c r="F19" s="6" t="n">
        <v>173670.0</v>
      </c>
      <c r="G19" s="5" t="n">
        <f si="1" t="shared"/>
        <v>4399.0</v>
      </c>
      <c r="H19" s="5" t="n">
        <v>1507.0</v>
      </c>
      <c r="I19" s="6" t="n">
        <v>2892.0</v>
      </c>
      <c r="J19" s="7" t="n">
        <f si="2" t="shared"/>
        <v>4356.694703341669</v>
      </c>
      <c r="K19" s="7" t="n">
        <f si="2" t="shared"/>
        <v>1385.0696748506969</v>
      </c>
      <c r="L19" s="7" t="n">
        <f si="2" t="shared"/>
        <v>5905.186721991701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5021.0</v>
      </c>
      <c r="E20" s="5" t="n">
        <v>92.0</v>
      </c>
      <c r="F20" s="6" t="n">
        <v>4929.0</v>
      </c>
      <c r="G20" s="5" t="n">
        <f si="1" t="shared"/>
        <v>144.0</v>
      </c>
      <c r="H20" s="5" t="n">
        <v>18.0</v>
      </c>
      <c r="I20" s="6" t="n">
        <v>126.0</v>
      </c>
      <c r="J20" s="7" t="n">
        <f si="2" t="shared"/>
        <v>3386.8055555555557</v>
      </c>
      <c r="K20" s="7" t="n">
        <f si="2" t="shared"/>
        <v>411.1111111111111</v>
      </c>
      <c r="L20" s="7" t="n">
        <f si="2" t="shared"/>
        <v>3811.904761904762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26720.0</v>
      </c>
      <c r="E21" s="5" t="n">
        <v>579.0</v>
      </c>
      <c r="F21" s="6" t="n">
        <v>26141.0</v>
      </c>
      <c r="G21" s="5" t="n">
        <f si="1" t="shared"/>
        <v>1019.0</v>
      </c>
      <c r="H21" s="5" t="n">
        <v>209.0</v>
      </c>
      <c r="I21" s="6" t="n">
        <v>810.0</v>
      </c>
      <c r="J21" s="7" t="n">
        <f si="2" t="shared"/>
        <v>2522.178606476938</v>
      </c>
      <c r="K21" s="7" t="n">
        <f si="2" t="shared"/>
        <v>177.0334928229665</v>
      </c>
      <c r="L21" s="7" t="n">
        <f si="2" t="shared"/>
        <v>3127.2839506172836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169.0</v>
      </c>
      <c r="E22" s="5" t="n">
        <v>6.0</v>
      </c>
      <c r="F22" s="6" t="n">
        <v>163.0</v>
      </c>
      <c r="G22" s="5" t="n">
        <f si="1" t="shared"/>
        <v>21.0</v>
      </c>
      <c r="H22" s="5" t="n">
        <v>1.0</v>
      </c>
      <c r="I22" s="6" t="n">
        <v>20.0</v>
      </c>
      <c r="J22" s="7" t="n">
        <f si="2" t="shared"/>
        <v>704.7619047619047</v>
      </c>
      <c r="K22" s="7" t="n">
        <f si="2" t="shared"/>
        <v>500.0</v>
      </c>
      <c r="L22" s="7" t="n">
        <f si="2" t="shared"/>
        <v>715.0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168.0</v>
      </c>
      <c r="E23" s="5" t="n">
        <v>17.0</v>
      </c>
      <c r="F23" s="6" t="n">
        <v>151.0</v>
      </c>
      <c r="G23" s="5" t="n">
        <f si="1" t="shared"/>
        <v>28.0</v>
      </c>
      <c r="H23" s="5" t="n">
        <v>1.0</v>
      </c>
      <c r="I23" s="6" t="n">
        <v>27.0</v>
      </c>
      <c r="J23" s="7" t="n">
        <f si="2" t="shared"/>
        <v>500.0</v>
      </c>
      <c r="K23" s="7" t="n">
        <f si="2" t="shared"/>
        <v>1600.0</v>
      </c>
      <c r="L23" s="7" t="n">
        <f si="2" t="shared"/>
        <v>459.25925925925924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91.0</v>
      </c>
      <c r="E24" s="5" t="n">
        <v>9.0</v>
      </c>
      <c r="F24" s="6" t="n">
        <v>82.0</v>
      </c>
      <c r="G24" s="5" t="n">
        <f si="1" t="shared"/>
        <v>1.0</v>
      </c>
      <c r="H24" s="5" t="n">
        <v>0.0</v>
      </c>
      <c r="I24" s="6" t="n">
        <v>1.0</v>
      </c>
      <c r="J24" s="7" t="n">
        <f si="2" t="shared"/>
        <v>9000.0</v>
      </c>
      <c r="K24" s="7" t="str">
        <f si="2" t="shared"/>
        <v>-</v>
      </c>
      <c r="L24" s="7" t="n">
        <f si="2" t="shared"/>
        <v>8100.0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741.0</v>
      </c>
      <c r="E25" s="5" t="n">
        <f si="5" t="shared"/>
        <v>26.0</v>
      </c>
      <c r="F25" s="5" t="n">
        <f si="5" t="shared"/>
        <v>715.0</v>
      </c>
      <c r="G25" s="5" t="n">
        <f si="5" t="shared"/>
        <v>92.0</v>
      </c>
      <c r="H25" s="5" t="n">
        <f si="5" t="shared"/>
        <v>3.0</v>
      </c>
      <c r="I25" s="5" t="n">
        <f si="5" t="shared"/>
        <v>89.0</v>
      </c>
      <c r="J25" s="7" t="n">
        <f si="2" t="shared"/>
        <v>705.4347826086957</v>
      </c>
      <c r="K25" s="7" t="n">
        <f si="2" t="shared"/>
        <v>766.6666666666666</v>
      </c>
      <c r="L25" s="7" t="n">
        <f si="2" t="shared"/>
        <v>703.370786516854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32910.0</v>
      </c>
      <c r="E26" s="5" t="n">
        <v>729.0</v>
      </c>
      <c r="F26" s="6" t="n">
        <v>32181.0</v>
      </c>
      <c r="G26" s="5" t="n">
        <f si="1" t="shared"/>
        <v>1305.0</v>
      </c>
      <c r="H26" s="5" t="n">
        <v>232.0</v>
      </c>
      <c r="I26" s="6" t="n">
        <v>1073.0</v>
      </c>
      <c r="J26" s="7" t="n">
        <f si="2" t="shared"/>
        <v>2421.83908045977</v>
      </c>
      <c r="K26" s="7" t="n">
        <f si="2" t="shared"/>
        <v>214.22413793103448</v>
      </c>
      <c r="L26" s="7" t="n">
        <f si="2" t="shared"/>
        <v>2899.161230195713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355.0</v>
      </c>
      <c r="E27" s="5" t="n">
        <v>6.0</v>
      </c>
      <c r="F27" s="6" t="n">
        <v>349.0</v>
      </c>
      <c r="G27" s="5" t="n">
        <f si="1" t="shared"/>
        <v>59.0</v>
      </c>
      <c r="H27" s="5" t="n">
        <v>1.0</v>
      </c>
      <c r="I27" s="6" t="n">
        <v>58.0</v>
      </c>
      <c r="J27" s="7" t="n">
        <f si="2" t="shared"/>
        <v>501.6949152542373</v>
      </c>
      <c r="K27" s="7" t="n">
        <f si="2" t="shared"/>
        <v>500.0</v>
      </c>
      <c r="L27" s="7" t="n">
        <f si="2" t="shared"/>
        <v>501.72413793103453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2593.0</v>
      </c>
      <c r="E28" s="5" t="n">
        <v>16.0</v>
      </c>
      <c r="F28" s="6" t="n">
        <v>2577.0</v>
      </c>
      <c r="G28" s="5" t="n">
        <f si="1" t="shared"/>
        <v>169.0</v>
      </c>
      <c r="H28" s="5" t="n">
        <v>5.0</v>
      </c>
      <c r="I28" s="6" t="n">
        <v>164.0</v>
      </c>
      <c r="J28" s="7" t="n">
        <f si="2" t="shared"/>
        <v>1434.319526627219</v>
      </c>
      <c r="K28" s="7" t="n">
        <f si="2" t="shared"/>
        <v>220.00000000000003</v>
      </c>
      <c r="L28" s="7" t="n">
        <f si="2" t="shared"/>
        <v>1471.341463414634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3163.0</v>
      </c>
      <c r="E29" s="5" t="n">
        <v>20.0</v>
      </c>
      <c r="F29" s="6" t="n">
        <v>3143.0</v>
      </c>
      <c r="G29" s="5" t="n">
        <f si="1" t="shared"/>
        <v>202.0</v>
      </c>
      <c r="H29" s="5" t="n">
        <v>15.0</v>
      </c>
      <c r="I29" s="6" t="n">
        <v>187.0</v>
      </c>
      <c r="J29" s="7" t="n">
        <f si="2" t="shared"/>
        <v>1465.8415841584158</v>
      </c>
      <c r="K29" s="7" t="n">
        <f si="2" t="shared"/>
        <v>33.33333333333333</v>
      </c>
      <c r="L29" s="7" t="n">
        <f si="2" t="shared"/>
        <v>1580.7486631016043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736.0</v>
      </c>
      <c r="E30" s="5" t="n">
        <v>5.0</v>
      </c>
      <c r="F30" s="6" t="n">
        <v>731.0</v>
      </c>
      <c r="G30" s="5" t="n">
        <f si="1" t="shared"/>
        <v>52.0</v>
      </c>
      <c r="H30" s="5" t="n">
        <v>1.0</v>
      </c>
      <c r="I30" s="6" t="n">
        <v>51.0</v>
      </c>
      <c r="J30" s="7" t="n">
        <f si="2" t="shared"/>
        <v>1315.3846153846152</v>
      </c>
      <c r="K30" s="7" t="n">
        <f si="2" t="shared"/>
        <v>400.0</v>
      </c>
      <c r="L30" s="7" t="n">
        <f si="2" t="shared"/>
        <v>1333.3333333333335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1299.0</v>
      </c>
      <c r="E31" s="5" t="n">
        <v>6.0</v>
      </c>
      <c r="F31" s="6" t="n">
        <v>1293.0</v>
      </c>
      <c r="G31" s="5" t="n">
        <f si="1" t="shared"/>
        <v>152.0</v>
      </c>
      <c r="H31" s="5" t="n">
        <v>4.0</v>
      </c>
      <c r="I31" s="6" t="n">
        <v>148.0</v>
      </c>
      <c r="J31" s="7" t="n">
        <f si="2" t="shared"/>
        <v>754.6052631578947</v>
      </c>
      <c r="K31" s="7" t="n">
        <f si="2" t="shared"/>
        <v>50.0</v>
      </c>
      <c r="L31" s="7" t="n">
        <f si="2" t="shared"/>
        <v>773.6486486486486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454.0</v>
      </c>
      <c r="E32" s="5" t="n">
        <v>7.0</v>
      </c>
      <c r="F32" s="6" t="n">
        <v>447.0</v>
      </c>
      <c r="G32" s="5" t="n">
        <f si="1" t="shared"/>
        <v>38.0</v>
      </c>
      <c r="H32" s="5" t="n">
        <v>4.0</v>
      </c>
      <c r="I32" s="6" t="n">
        <v>34.0</v>
      </c>
      <c r="J32" s="7" t="n">
        <f si="2" t="shared"/>
        <v>1094.7368421052631</v>
      </c>
      <c r="K32" s="7" t="n">
        <f si="2" t="shared"/>
        <v>75.0</v>
      </c>
      <c r="L32" s="7" t="n">
        <f si="2" t="shared"/>
        <v>1214.7058823529412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568.0</v>
      </c>
      <c r="E33" s="5" t="n">
        <v>3.0</v>
      </c>
      <c r="F33" s="6" t="n">
        <v>565.0</v>
      </c>
      <c r="G33" s="5" t="n">
        <f si="1" t="shared"/>
        <v>76.0</v>
      </c>
      <c r="H33" s="5" t="n">
        <v>1.0</v>
      </c>
      <c r="I33" s="6" t="n">
        <v>75.0</v>
      </c>
      <c r="J33" s="7" t="n">
        <f si="2" t="shared"/>
        <v>647.3684210526316</v>
      </c>
      <c r="K33" s="7" t="n">
        <f si="2" t="shared"/>
        <v>200.0</v>
      </c>
      <c r="L33" s="7" t="n">
        <f si="2" t="shared"/>
        <v>653.3333333333334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3618.0</v>
      </c>
      <c r="E34" s="5" t="n">
        <v>35.0</v>
      </c>
      <c r="F34" s="6" t="n">
        <v>3583.0</v>
      </c>
      <c r="G34" s="5" t="n">
        <f si="1" t="shared"/>
        <v>354.0</v>
      </c>
      <c r="H34" s="5" t="n">
        <v>7.0</v>
      </c>
      <c r="I34" s="6" t="n">
        <v>347.0</v>
      </c>
      <c r="J34" s="7" t="n">
        <f si="2" t="shared"/>
        <v>922.0338983050848</v>
      </c>
      <c r="K34" s="7" t="n">
        <f si="2" t="shared"/>
        <v>400.0</v>
      </c>
      <c r="L34" s="7" t="n">
        <f si="2" t="shared"/>
        <v>932.564841498559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501.0</v>
      </c>
      <c r="E35" s="5" t="n">
        <v>6.0</v>
      </c>
      <c r="F35" s="6" t="n">
        <v>495.0</v>
      </c>
      <c r="G35" s="5" t="n">
        <f si="1" t="shared"/>
        <v>21.0</v>
      </c>
      <c r="H35" s="5" t="n">
        <v>0.0</v>
      </c>
      <c r="I35" s="6" t="n">
        <v>21.0</v>
      </c>
      <c r="J35" s="7" t="n">
        <f si="2" t="shared"/>
        <v>2285.714285714286</v>
      </c>
      <c r="K35" s="7" t="str">
        <f si="2" t="shared"/>
        <v>-</v>
      </c>
      <c r="L35" s="7" t="n">
        <f si="2" t="shared"/>
        <v>2257.1428571428573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100.0</v>
      </c>
      <c r="E36" s="5" t="n">
        <v>1.0</v>
      </c>
      <c r="F36" s="6" t="n">
        <v>99.0</v>
      </c>
      <c r="G36" s="5" t="n">
        <f si="1" t="shared"/>
        <v>5.0</v>
      </c>
      <c r="H36" s="5" t="n">
        <v>0.0</v>
      </c>
      <c r="I36" s="6" t="n">
        <v>5.0</v>
      </c>
      <c r="J36" s="7" t="n">
        <f si="2" t="shared"/>
        <v>1900.0</v>
      </c>
      <c r="K36" s="7" t="str">
        <f si="2" t="shared"/>
        <v>-</v>
      </c>
      <c r="L36" s="7" t="n">
        <f si="2" t="shared"/>
        <v>1880.0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409.0</v>
      </c>
      <c r="E37" s="5" t="n">
        <v>2.0</v>
      </c>
      <c r="F37" s="6" t="n">
        <v>407.0</v>
      </c>
      <c r="G37" s="5" t="n">
        <f si="1" t="shared"/>
        <v>44.0</v>
      </c>
      <c r="H37" s="5" t="n">
        <v>2.0</v>
      </c>
      <c r="I37" s="6" t="n">
        <v>42.0</v>
      </c>
      <c r="J37" s="7" t="n">
        <f si="2" t="shared"/>
        <v>829.5454545454545</v>
      </c>
      <c r="K37" s="7" t="n">
        <f si="2" t="shared"/>
        <v>0.0</v>
      </c>
      <c r="L37" s="7" t="n">
        <f si="2" t="shared"/>
        <v>869.047619047619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380.0</v>
      </c>
      <c r="E38" s="5" t="n">
        <v>1.0</v>
      </c>
      <c r="F38" s="6" t="n">
        <v>379.0</v>
      </c>
      <c r="G38" s="5" t="n">
        <f si="1" t="shared"/>
        <v>28.0</v>
      </c>
      <c r="H38" s="5" t="n">
        <v>0.0</v>
      </c>
      <c r="I38" s="6" t="n">
        <v>28.0</v>
      </c>
      <c r="J38" s="7" t="n">
        <f si="2" t="shared"/>
        <v>1257.142857142857</v>
      </c>
      <c r="K38" s="7" t="str">
        <f si="2" t="shared"/>
        <v>-</v>
      </c>
      <c r="L38" s="7" t="n">
        <f si="2" t="shared"/>
        <v>1253.5714285714287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2885.0</v>
      </c>
      <c r="E39" s="5" t="n">
        <f si="6" t="shared"/>
        <v>6.0</v>
      </c>
      <c r="F39" s="5" t="n">
        <f si="6" t="shared"/>
        <v>2879.0</v>
      </c>
      <c r="G39" s="5" t="n">
        <f si="6" t="shared"/>
        <v>401.0</v>
      </c>
      <c r="H39" s="5" t="n">
        <f si="6" t="shared"/>
        <v>7.0</v>
      </c>
      <c r="I39" s="5" t="n">
        <f si="6" t="shared"/>
        <v>394.0</v>
      </c>
      <c r="J39" s="7" t="n">
        <f si="2" t="shared"/>
        <v>619.4513715710723</v>
      </c>
      <c r="K39" s="7" t="n">
        <f si="2" t="shared"/>
        <v>-14.28571428571429</v>
      </c>
      <c r="L39" s="7" t="n">
        <f si="2" t="shared"/>
        <v>630.7106598984772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17061.0</v>
      </c>
      <c r="E40" s="5" t="n">
        <v>114.0</v>
      </c>
      <c r="F40" s="6" t="n">
        <v>16947.0</v>
      </c>
      <c r="G40" s="5" t="n">
        <f si="1" t="shared"/>
        <v>1601.0</v>
      </c>
      <c r="H40" s="5" t="n">
        <v>47.0</v>
      </c>
      <c r="I40" s="6" t="n">
        <v>1554.0</v>
      </c>
      <c r="J40" s="7" t="n">
        <f si="2" t="shared"/>
        <v>965.6464709556527</v>
      </c>
      <c r="K40" s="7" t="n">
        <f si="2" t="shared"/>
        <v>142.55319148936172</v>
      </c>
      <c r="L40" s="7" t="n">
        <f si="2" t="shared"/>
        <v>990.5405405405405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6289.0</v>
      </c>
      <c r="E41" s="5" t="n">
        <v>114.0</v>
      </c>
      <c r="F41" s="6" t="n">
        <v>6175.0</v>
      </c>
      <c r="G41" s="5" t="n">
        <f si="1" t="shared"/>
        <v>83.0</v>
      </c>
      <c r="H41" s="5" t="n">
        <v>21.0</v>
      </c>
      <c r="I41" s="6" t="n">
        <v>62.0</v>
      </c>
      <c r="J41" s="7" t="n">
        <f si="2" t="shared"/>
        <v>7477.108433734939</v>
      </c>
      <c r="K41" s="7" t="n">
        <f si="2" t="shared"/>
        <v>442.8571428571429</v>
      </c>
      <c r="L41" s="7" t="n">
        <f si="2" t="shared"/>
        <v>9859.677419354839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1115.0</v>
      </c>
      <c r="E42" s="5" t="n">
        <v>17.0</v>
      </c>
      <c r="F42" s="6" t="n">
        <v>1098.0</v>
      </c>
      <c r="G42" s="5" t="n">
        <f si="1" t="shared"/>
        <v>27.0</v>
      </c>
      <c r="H42" s="5" t="n">
        <v>11.0</v>
      </c>
      <c r="I42" s="6" t="n">
        <v>16.0</v>
      </c>
      <c r="J42" s="7" t="n">
        <f si="2" t="shared"/>
        <v>4029.6296296296296</v>
      </c>
      <c r="K42" s="7" t="n">
        <f si="2" t="shared"/>
        <v>54.54545454545454</v>
      </c>
      <c r="L42" s="7" t="n">
        <f si="2" t="shared"/>
        <v>6762.5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143.0</v>
      </c>
      <c r="E43" s="5" t="n">
        <f si="7" t="shared"/>
        <v>0.0</v>
      </c>
      <c r="F43" s="5" t="n">
        <f si="7" t="shared"/>
        <v>143.0</v>
      </c>
      <c r="G43" s="5" t="n">
        <f si="7" t="shared"/>
        <v>18.0</v>
      </c>
      <c r="H43" s="5" t="n">
        <f si="7" t="shared"/>
        <v>1.0</v>
      </c>
      <c r="I43" s="5" t="n">
        <f si="7" t="shared"/>
        <v>17.0</v>
      </c>
      <c r="J43" s="7" t="n">
        <f si="2" t="shared"/>
        <v>694.4444444444445</v>
      </c>
      <c r="K43" s="7" t="n">
        <f si="2" t="shared"/>
        <v>-100.0</v>
      </c>
      <c r="L43" s="7" t="n">
        <f si="2" t="shared"/>
        <v>741.1764705882354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7547.0</v>
      </c>
      <c r="E44" s="5" t="n">
        <v>131.0</v>
      </c>
      <c r="F44" s="6" t="n">
        <v>7416.0</v>
      </c>
      <c r="G44" s="5" t="n">
        <f si="1" t="shared"/>
        <v>128.0</v>
      </c>
      <c r="H44" s="5" t="n">
        <v>33.0</v>
      </c>
      <c r="I44" s="6" t="n">
        <v>95.0</v>
      </c>
      <c r="J44" s="7" t="n">
        <f si="2" t="shared"/>
        <v>5796.09375</v>
      </c>
      <c r="K44" s="7" t="n">
        <f si="2" t="shared"/>
        <v>296.969696969697</v>
      </c>
      <c r="L44" s="7" t="n">
        <f si="2" t="shared"/>
        <v>7706.315789473685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343.0</v>
      </c>
      <c r="E45" s="5" t="n">
        <v>4.0</v>
      </c>
      <c r="F45" s="6" t="n">
        <v>339.0</v>
      </c>
      <c r="G45" s="5" t="n">
        <f si="1" t="shared"/>
        <v>32.0</v>
      </c>
      <c r="H45" s="5" t="n">
        <v>4.0</v>
      </c>
      <c r="I45" s="6" t="n">
        <v>28.0</v>
      </c>
      <c r="J45" s="7" t="n">
        <f si="2" t="shared"/>
        <v>971.875</v>
      </c>
      <c r="K45" s="7" t="n">
        <f si="2" t="shared"/>
        <v>0.0</v>
      </c>
      <c r="L45" s="7" t="n">
        <f si="2" t="shared"/>
        <v>1110.7142857142858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252.0</v>
      </c>
      <c r="E46" s="5" t="n">
        <f si="8" t="shared"/>
        <v>3.0</v>
      </c>
      <c r="F46" s="5" t="n">
        <f si="8" t="shared"/>
        <v>249.0</v>
      </c>
      <c r="G46" s="5" t="n">
        <f si="8" t="shared"/>
        <v>27.0</v>
      </c>
      <c r="H46" s="5" t="n">
        <f si="8" t="shared"/>
        <v>1.0</v>
      </c>
      <c r="I46" s="5" t="n">
        <f si="8" t="shared"/>
        <v>26.0</v>
      </c>
      <c r="J46" s="7" t="n">
        <f si="2" t="shared"/>
        <v>833.3333333333334</v>
      </c>
      <c r="K46" s="7" t="n">
        <f si="2" t="shared"/>
        <v>200.0</v>
      </c>
      <c r="L46" s="7" t="n">
        <f si="2" t="shared"/>
        <v>857.6923076923076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595.0</v>
      </c>
      <c r="E47" s="5" t="n">
        <v>7.0</v>
      </c>
      <c r="F47" s="6" t="n">
        <v>588.0</v>
      </c>
      <c r="G47" s="5" t="n">
        <f si="1" t="shared"/>
        <v>59.0</v>
      </c>
      <c r="H47" s="5" t="n">
        <v>5.0</v>
      </c>
      <c r="I47" s="6" t="n">
        <v>54.0</v>
      </c>
      <c r="J47" s="7" t="n">
        <f si="2" t="shared"/>
        <v>908.4745762711865</v>
      </c>
      <c r="K47" s="7" t="n">
        <f si="2" t="shared"/>
        <v>39.99999999999999</v>
      </c>
      <c r="L47" s="7" t="n">
        <f si="2" t="shared"/>
        <v>988.8888888888889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196.0</v>
      </c>
      <c r="E48" s="5" t="n">
        <v>159.0</v>
      </c>
      <c r="F48" s="12" t="n">
        <v>37.0</v>
      </c>
      <c r="G48" s="5" t="n">
        <f si="1" t="shared"/>
        <v>147.0</v>
      </c>
      <c r="H48" s="13" t="n">
        <v>42.0</v>
      </c>
      <c r="I48" s="12" t="n">
        <v>105.0</v>
      </c>
      <c r="J48" s="14" t="n">
        <f si="2" t="shared"/>
        <v>33.33333333333333</v>
      </c>
      <c r="K48" s="14" t="n">
        <f si="2" t="shared"/>
        <v>278.57142857142856</v>
      </c>
      <c r="L48" s="14" t="n">
        <f si="2" t="shared"/>
        <v>-64.76190476190476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254359.0</v>
      </c>
      <c r="E49" s="5" t="n">
        <f ref="E49:I49" si="9" t="shared">E19+E26+E40+E44+E47+E48</f>
        <v>23520.0</v>
      </c>
      <c r="F49" s="5" t="n">
        <f si="9" t="shared"/>
        <v>230839.0</v>
      </c>
      <c r="G49" s="5" t="n">
        <f si="9" t="shared"/>
        <v>7639.0</v>
      </c>
      <c r="H49" s="5" t="n">
        <f si="9" t="shared"/>
        <v>1866.0</v>
      </c>
      <c r="I49" s="5" t="n">
        <f si="9" t="shared"/>
        <v>5773.0</v>
      </c>
      <c r="J49" s="7" t="n">
        <f si="2" t="shared"/>
        <v>3229.7421128419946</v>
      </c>
      <c r="K49" s="7" t="n">
        <f si="2" t="shared"/>
        <v>1160.4501607717043</v>
      </c>
      <c r="L49" s="7" t="n">
        <f si="2" t="shared"/>
        <v>3898.596916681102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