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<sst xmlns="http://schemas.openxmlformats.org/spreadsheetml/2006/main" count="113" uniqueCount="62">
  <si>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</si>
  <si>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</si>
  <si>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</si>
  <si>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</si>
  <si>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</si>
  <si>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</si>
  <si>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</si>
  <si>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</si>
  <si>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</si>
  <si>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</si>
  <si>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</si>
  <si>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</si>
  <si>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</si>
  <si>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</si>
  <si>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</si>
  <si>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</si>
  <si>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</si>
  <si>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</si>
  <si>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</si>
  <si>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</si>
  <si>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</si>
  <si>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</si>
  <si>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</si>
  <si>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</si>
  <si>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</si>
  <si>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</si>
  <si>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</si>
  <si>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</si>
  <si>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</si>
  <si>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</si>
  <si>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</si>
  <si>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</si>
  <si>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</si>
  <si>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</si>
  <si>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</si>
  <si>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</si>
  <si>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</si>
  <si>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</si>
  <si>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</si>
  <si>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</si>
  <si>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</si>
  <si>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</si>
  <si>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</si>
  <si>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</si>
  <si>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</si>
  <si>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</si>
  <si>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</si>
  <si>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</si>
  <si>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</si>
  <si>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</si>
  <si>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</si>
  <si>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</si>
  <si>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</si>
  <si>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</si>
  <si>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</si>
  <si>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</si>
  <si>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</si>
  <si>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112年3月來臺旅客人次及成長率－按居住地分
Table 1-2 Visitor Arrivals by Residence,
March,2023</t>
  </si>
  <si>
    <t>112年3月 Mar.., 2023</t>
  </si>
  <si>
    <t>111年3月 Mar.., 2022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</si>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</sst>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71446.0</v>
      </c>
      <c r="E4" s="5" t="n">
        <v>66377.0</v>
      </c>
      <c r="F4" s="6" t="n">
        <v>5069.0</v>
      </c>
      <c r="G4" s="5" t="n">
        <f>H4+I4</f>
        <v>701.0</v>
      </c>
      <c r="H4" s="5" t="n">
        <v>671.0</v>
      </c>
      <c r="I4" s="6" t="n">
        <v>30.0</v>
      </c>
      <c r="J4" s="7" t="n">
        <f>IF(G4=0,"-",((D4/G4)-1)*100)</f>
        <v>10092.011412268188</v>
      </c>
      <c r="K4" s="7" t="n">
        <f>IF(H4=0,"-",((E4/H4)-1)*100)</f>
        <v>9792.250372578243</v>
      </c>
      <c r="L4" s="7" t="n">
        <f>IF(I4=0,"-",((F4/I4)-1)*100)</f>
        <v>16796.666666666668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10800.0</v>
      </c>
      <c r="E5" s="5" t="n">
        <v>10208.0</v>
      </c>
      <c r="F5" s="6" t="n">
        <v>592.0</v>
      </c>
      <c r="G5" s="5" t="n">
        <f ref="G5:G48" si="1" t="shared">H5+I5</f>
        <v>1182.0</v>
      </c>
      <c r="H5" s="5" t="n">
        <v>1181.0</v>
      </c>
      <c r="I5" s="6" t="n">
        <v>1.0</v>
      </c>
      <c r="J5" s="7" t="n">
        <f ref="J5:L49" si="2" t="shared">IF(G5=0,"-",((D5/G5)-1)*100)</f>
        <v>813.7055837563452</v>
      </c>
      <c r="K5" s="7" t="n">
        <f si="2" t="shared"/>
        <v>764.3522438611348</v>
      </c>
      <c r="L5" s="7" t="n">
        <f si="2" t="shared"/>
        <v>59100.0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63017.0</v>
      </c>
      <c r="E6" s="5" t="n">
        <v>122.0</v>
      </c>
      <c r="F6" s="6" t="n">
        <v>62895.0</v>
      </c>
      <c r="G6" s="5" t="n">
        <f si="1" t="shared"/>
        <v>1281.0</v>
      </c>
      <c r="H6" s="5" t="n">
        <v>18.0</v>
      </c>
      <c r="I6" s="6" t="n">
        <v>1263.0</v>
      </c>
      <c r="J6" s="7" t="n">
        <f si="2" t="shared"/>
        <v>4819.35987509758</v>
      </c>
      <c r="K6" s="7" t="n">
        <f si="2" t="shared"/>
        <v>577.7777777777777</v>
      </c>
      <c r="L6" s="7" t="n">
        <f si="2" t="shared"/>
        <v>4879.809976247031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52300.0</v>
      </c>
      <c r="E7" s="5" t="n">
        <v>141.0</v>
      </c>
      <c r="F7" s="6" t="n">
        <v>52159.0</v>
      </c>
      <c r="G7" s="5" t="n">
        <f si="1" t="shared"/>
        <v>406.0</v>
      </c>
      <c r="H7" s="5" t="n">
        <v>9.0</v>
      </c>
      <c r="I7" s="6" t="n">
        <v>397.0</v>
      </c>
      <c r="J7" s="7" t="n">
        <f si="2" t="shared"/>
        <v>12781.773399014779</v>
      </c>
      <c r="K7" s="7" t="n">
        <f si="2" t="shared"/>
        <v>1466.6666666666665</v>
      </c>
      <c r="L7" s="7" t="n">
        <f si="2" t="shared"/>
        <v>13038.287153652394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2579.0</v>
      </c>
      <c r="E8" s="5" t="n">
        <v>3.0</v>
      </c>
      <c r="F8" s="6" t="n">
        <v>2576.0</v>
      </c>
      <c r="G8" s="5" t="n">
        <f si="1" t="shared"/>
        <v>377.0</v>
      </c>
      <c r="H8" s="5" t="n">
        <v>1.0</v>
      </c>
      <c r="I8" s="6" t="n">
        <v>376.0</v>
      </c>
      <c r="J8" s="7" t="n">
        <f si="2" t="shared"/>
        <v>584.0848806366048</v>
      </c>
      <c r="K8" s="7" t="n">
        <f si="2" t="shared"/>
        <v>200.0</v>
      </c>
      <c r="L8" s="7" t="n">
        <f si="2" t="shared"/>
        <v>585.1063829787234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1484.0</v>
      </c>
      <c r="E9" s="5" t="n">
        <v>2.0</v>
      </c>
      <c r="F9" s="6" t="n">
        <v>1482.0</v>
      </c>
      <c r="G9" s="5" t="n">
        <f si="1" t="shared"/>
        <v>100.0</v>
      </c>
      <c r="H9" s="5" t="n">
        <v>5.0</v>
      </c>
      <c r="I9" s="6" t="n">
        <v>95.0</v>
      </c>
      <c r="J9" s="7" t="n">
        <f si="2" t="shared"/>
        <v>1384.0</v>
      </c>
      <c r="K9" s="7" t="n">
        <f si="2" t="shared"/>
        <v>-60.0</v>
      </c>
      <c r="L9" s="7" t="n">
        <f si="2" t="shared"/>
        <v>1460.0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39052.0</v>
      </c>
      <c r="E10" s="5" t="n">
        <v>29.0</v>
      </c>
      <c r="F10" s="6" t="n">
        <v>39023.0</v>
      </c>
      <c r="G10" s="5" t="n">
        <f si="1" t="shared"/>
        <v>1157.0</v>
      </c>
      <c r="H10" s="5" t="n">
        <v>3.0</v>
      </c>
      <c r="I10" s="6" t="n">
        <v>1154.0</v>
      </c>
      <c r="J10" s="7" t="n">
        <f si="2" t="shared"/>
        <v>3275.2808988764045</v>
      </c>
      <c r="K10" s="7" t="n">
        <f si="2" t="shared"/>
        <v>866.6666666666666</v>
      </c>
      <c r="L10" s="7" t="n">
        <f si="2" t="shared"/>
        <v>3281.542461005199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42736.0</v>
      </c>
      <c r="E11" s="5" t="n">
        <v>26.0</v>
      </c>
      <c r="F11" s="6" t="n">
        <v>42710.0</v>
      </c>
      <c r="G11" s="5" t="n">
        <f si="1" t="shared"/>
        <v>291.0</v>
      </c>
      <c r="H11" s="5" t="n">
        <v>5.0</v>
      </c>
      <c r="I11" s="6" t="n">
        <v>286.0</v>
      </c>
      <c r="J11" s="7" t="n">
        <f si="2" t="shared"/>
        <v>14585.91065292096</v>
      </c>
      <c r="K11" s="7" t="n">
        <f si="2" t="shared"/>
        <v>420.0</v>
      </c>
      <c r="L11" s="7" t="n">
        <f si="2" t="shared"/>
        <v>14833.566433566435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15106.0</v>
      </c>
      <c r="E12" s="5" t="n">
        <v>24.0</v>
      </c>
      <c r="F12" s="6" t="n">
        <v>15082.0</v>
      </c>
      <c r="G12" s="5" t="n">
        <f si="1" t="shared"/>
        <v>3340.0</v>
      </c>
      <c r="H12" s="5" t="n">
        <v>4.0</v>
      </c>
      <c r="I12" s="6" t="n">
        <v>3336.0</v>
      </c>
      <c r="J12" s="7" t="n">
        <f si="2" t="shared"/>
        <v>352.2754491017964</v>
      </c>
      <c r="K12" s="7" t="n">
        <f si="2" t="shared"/>
        <v>500.0</v>
      </c>
      <c r="L12" s="7" t="n">
        <f si="2" t="shared"/>
        <v>352.09832134292566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23588.0</v>
      </c>
      <c r="E13" s="5" t="n">
        <v>134.0</v>
      </c>
      <c r="F13" s="6" t="n">
        <v>23454.0</v>
      </c>
      <c r="G13" s="5" t="n">
        <f si="1" t="shared"/>
        <v>1378.0</v>
      </c>
      <c r="H13" s="5" t="n">
        <v>15.0</v>
      </c>
      <c r="I13" s="6" t="n">
        <v>1363.0</v>
      </c>
      <c r="J13" s="7" t="n">
        <f si="2" t="shared"/>
        <v>1611.756168359942</v>
      </c>
      <c r="K13" s="7" t="n">
        <f si="2" t="shared"/>
        <v>793.3333333333334</v>
      </c>
      <c r="L13" s="7" t="n">
        <f si="2" t="shared"/>
        <v>1620.7630227439474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38196.0</v>
      </c>
      <c r="E14" s="5" t="n">
        <v>42.0</v>
      </c>
      <c r="F14" s="6" t="n">
        <v>38154.0</v>
      </c>
      <c r="G14" s="5" t="n">
        <f si="1" t="shared"/>
        <v>3010.0</v>
      </c>
      <c r="H14" s="5" t="n">
        <v>9.0</v>
      </c>
      <c r="I14" s="6" t="n">
        <v>3001.0</v>
      </c>
      <c r="J14" s="7" t="n">
        <f si="2" t="shared"/>
        <v>1168.970099667774</v>
      </c>
      <c r="K14" s="7" t="n">
        <f si="2" t="shared"/>
        <v>366.6666666666667</v>
      </c>
      <c r="L14" s="7" t="n">
        <f si="2" t="shared"/>
        <v>1171.3762079306898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36481.0</v>
      </c>
      <c r="E15" s="5" t="n">
        <v>151.0</v>
      </c>
      <c r="F15" s="6" t="n">
        <v>36330.0</v>
      </c>
      <c r="G15" s="5" t="n">
        <f si="1" t="shared"/>
        <v>2892.0</v>
      </c>
      <c r="H15" s="5" t="n">
        <v>29.0</v>
      </c>
      <c r="I15" s="6" t="n">
        <v>2863.0</v>
      </c>
      <c r="J15" s="7" t="n">
        <f si="2" t="shared"/>
        <v>1161.445366528354</v>
      </c>
      <c r="K15" s="7" t="n">
        <f si="2" t="shared"/>
        <v>420.6896551724138</v>
      </c>
      <c r="L15" s="7" t="n">
        <f si="2" t="shared"/>
        <v>1168.9486552567237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1307.0</v>
      </c>
      <c r="E16" s="5" t="n">
        <f si="3" t="shared"/>
        <v>30.0</v>
      </c>
      <c r="F16" s="5" t="n">
        <f si="3" t="shared"/>
        <v>1277.0</v>
      </c>
      <c r="G16" s="5" t="n">
        <f si="3" t="shared"/>
        <v>137.0</v>
      </c>
      <c r="H16" s="5" t="n">
        <f si="3" t="shared"/>
        <v>4.0</v>
      </c>
      <c r="I16" s="5" t="n">
        <f si="3" t="shared"/>
        <v>133.0</v>
      </c>
      <c r="J16" s="7" t="n">
        <f si="2" t="shared"/>
        <v>854.0145985401459</v>
      </c>
      <c r="K16" s="7" t="n">
        <f si="2" t="shared"/>
        <v>650.0</v>
      </c>
      <c r="L16" s="7" t="n">
        <f si="2" t="shared"/>
        <v>860.1503759398497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196466.0</v>
      </c>
      <c r="E17" s="5" t="n">
        <v>436.0</v>
      </c>
      <c r="F17" s="6" t="n">
        <v>196030.0</v>
      </c>
      <c r="G17" s="5" t="n">
        <f si="1" t="shared"/>
        <v>12205.0</v>
      </c>
      <c r="H17" s="5" t="n">
        <v>69.0</v>
      </c>
      <c r="I17" s="6" t="n">
        <v>12136.0</v>
      </c>
      <c r="J17" s="7" t="n">
        <f si="2" t="shared"/>
        <v>1509.7173289635396</v>
      </c>
      <c r="K17" s="7" t="n">
        <f si="2" t="shared"/>
        <v>531.8840579710145</v>
      </c>
      <c r="L17" s="7" t="n">
        <f si="2" t="shared"/>
        <v>1515.2768622280817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1629.0</v>
      </c>
      <c r="E18" s="5" t="n">
        <f si="4" t="shared"/>
        <v>3.0</v>
      </c>
      <c r="F18" s="5" t="n">
        <f si="4" t="shared"/>
        <v>1626.0</v>
      </c>
      <c r="G18" s="5" t="n">
        <f si="4" t="shared"/>
        <v>112.0</v>
      </c>
      <c r="H18" s="5" t="n">
        <f si="4" t="shared"/>
        <v>0.0</v>
      </c>
      <c r="I18" s="5" t="n">
        <f si="4" t="shared"/>
        <v>112.0</v>
      </c>
      <c r="J18" s="7" t="n">
        <f si="2" t="shared"/>
        <v>1354.4642857142858</v>
      </c>
      <c r="K18" s="7" t="str">
        <f si="2" t="shared"/>
        <v>-</v>
      </c>
      <c r="L18" s="7" t="n">
        <f si="2" t="shared"/>
        <v>1351.7857142857142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399721.0</v>
      </c>
      <c r="E19" s="5" t="n">
        <v>77292.0</v>
      </c>
      <c r="F19" s="6" t="n">
        <v>322429.0</v>
      </c>
      <c r="G19" s="5" t="n">
        <f si="1" t="shared"/>
        <v>16364.0</v>
      </c>
      <c r="H19" s="5" t="n">
        <v>1954.0</v>
      </c>
      <c r="I19" s="6" t="n">
        <v>14410.0</v>
      </c>
      <c r="J19" s="7" t="n">
        <f si="2" t="shared"/>
        <v>2342.6851625519434</v>
      </c>
      <c r="K19" s="7" t="n">
        <f si="2" t="shared"/>
        <v>3855.5783009211873</v>
      </c>
      <c r="L19" s="7" t="n">
        <f si="2" t="shared"/>
        <v>2137.5364330326165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8528.0</v>
      </c>
      <c r="E20" s="5" t="n">
        <v>121.0</v>
      </c>
      <c r="F20" s="6" t="n">
        <v>8407.0</v>
      </c>
      <c r="G20" s="5" t="n">
        <f si="1" t="shared"/>
        <v>136.0</v>
      </c>
      <c r="H20" s="5" t="n">
        <v>8.0</v>
      </c>
      <c r="I20" s="6" t="n">
        <v>128.0</v>
      </c>
      <c r="J20" s="7" t="n">
        <f si="2" t="shared"/>
        <v>6170.588235294117</v>
      </c>
      <c r="K20" s="7" t="n">
        <f si="2" t="shared"/>
        <v>1412.5</v>
      </c>
      <c r="L20" s="7" t="n">
        <f si="2" t="shared"/>
        <v>6467.96875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40414.0</v>
      </c>
      <c r="E21" s="5" t="n">
        <v>481.0</v>
      </c>
      <c r="F21" s="6" t="n">
        <v>39933.0</v>
      </c>
      <c r="G21" s="5" t="n">
        <f si="1" t="shared"/>
        <v>1005.0</v>
      </c>
      <c r="H21" s="5" t="n">
        <v>160.0</v>
      </c>
      <c r="I21" s="6" t="n">
        <v>845.0</v>
      </c>
      <c r="J21" s="7" t="n">
        <f si="2" t="shared"/>
        <v>3921.2935323383085</v>
      </c>
      <c r="K21" s="7" t="n">
        <f si="2" t="shared"/>
        <v>200.625</v>
      </c>
      <c r="L21" s="7" t="n">
        <f si="2" t="shared"/>
        <v>4625.798816568047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251.0</v>
      </c>
      <c r="E22" s="5" t="n">
        <v>1.0</v>
      </c>
      <c r="F22" s="6" t="n">
        <v>250.0</v>
      </c>
      <c r="G22" s="5" t="n">
        <f si="1" t="shared"/>
        <v>23.0</v>
      </c>
      <c r="H22" s="5" t="n">
        <v>0.0</v>
      </c>
      <c r="I22" s="6" t="n">
        <v>23.0</v>
      </c>
      <c r="J22" s="7" t="n">
        <f si="2" t="shared"/>
        <v>991.3043478260869</v>
      </c>
      <c r="K22" s="7" t="str">
        <f si="2" t="shared"/>
        <v>-</v>
      </c>
      <c r="L22" s="7" t="n">
        <f si="2" t="shared"/>
        <v>986.9565217391305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319.0</v>
      </c>
      <c r="E23" s="5" t="n">
        <v>6.0</v>
      </c>
      <c r="F23" s="6" t="n">
        <v>313.0</v>
      </c>
      <c r="G23" s="5" t="n">
        <f si="1" t="shared"/>
        <v>39.0</v>
      </c>
      <c r="H23" s="5" t="n">
        <v>3.0</v>
      </c>
      <c r="I23" s="6" t="n">
        <v>36.0</v>
      </c>
      <c r="J23" s="7" t="n">
        <f si="2" t="shared"/>
        <v>717.9487179487179</v>
      </c>
      <c r="K23" s="7" t="n">
        <f si="2" t="shared"/>
        <v>100.0</v>
      </c>
      <c r="L23" s="7" t="n">
        <f si="2" t="shared"/>
        <v>769.4444444444445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83.0</v>
      </c>
      <c r="E24" s="5" t="n">
        <v>7.0</v>
      </c>
      <c r="F24" s="6" t="n">
        <v>76.0</v>
      </c>
      <c r="G24" s="5" t="n">
        <f si="1" t="shared"/>
        <v>8.0</v>
      </c>
      <c r="H24" s="5" t="n">
        <v>0.0</v>
      </c>
      <c r="I24" s="6" t="n">
        <v>8.0</v>
      </c>
      <c r="J24" s="7" t="n">
        <f si="2" t="shared"/>
        <v>937.5</v>
      </c>
      <c r="K24" s="7" t="str">
        <f si="2" t="shared"/>
        <v>-</v>
      </c>
      <c r="L24" s="7" t="n">
        <f si="2" t="shared"/>
        <v>850.0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864.0</v>
      </c>
      <c r="E25" s="5" t="n">
        <f si="5" t="shared"/>
        <v>18.0</v>
      </c>
      <c r="F25" s="5" t="n">
        <f si="5" t="shared"/>
        <v>846.0</v>
      </c>
      <c r="G25" s="5" t="n">
        <f si="5" t="shared"/>
        <v>225.0</v>
      </c>
      <c r="H25" s="5" t="n">
        <f si="5" t="shared"/>
        <v>5.0</v>
      </c>
      <c r="I25" s="5" t="n">
        <f si="5" t="shared"/>
        <v>220.0</v>
      </c>
      <c r="J25" s="7" t="n">
        <f si="2" t="shared"/>
        <v>284.0</v>
      </c>
      <c r="K25" s="7" t="n">
        <f si="2" t="shared"/>
        <v>260.0</v>
      </c>
      <c r="L25" s="7" t="n">
        <f si="2" t="shared"/>
        <v>284.5454545454545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50459.0</v>
      </c>
      <c r="E26" s="5" t="n">
        <v>634.0</v>
      </c>
      <c r="F26" s="6" t="n">
        <v>49825.0</v>
      </c>
      <c r="G26" s="5" t="n">
        <f si="1" t="shared"/>
        <v>1436.0</v>
      </c>
      <c r="H26" s="5" t="n">
        <v>176.0</v>
      </c>
      <c r="I26" s="6" t="n">
        <v>1260.0</v>
      </c>
      <c r="J26" s="7" t="n">
        <f si="2" t="shared"/>
        <v>3413.8579387186633</v>
      </c>
      <c r="K26" s="7" t="n">
        <f si="2" t="shared"/>
        <v>260.2272727272727</v>
      </c>
      <c r="L26" s="7" t="n">
        <f si="2" t="shared"/>
        <v>3854.365079365079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593.0</v>
      </c>
      <c r="E27" s="5" t="n">
        <v>4.0</v>
      </c>
      <c r="F27" s="6" t="n">
        <v>589.0</v>
      </c>
      <c r="G27" s="5" t="n">
        <f si="1" t="shared"/>
        <v>76.0</v>
      </c>
      <c r="H27" s="5" t="n">
        <v>1.0</v>
      </c>
      <c r="I27" s="6" t="n">
        <v>75.0</v>
      </c>
      <c r="J27" s="7" t="n">
        <f si="2" t="shared"/>
        <v>680.2631578947368</v>
      </c>
      <c r="K27" s="7" t="n">
        <f si="2" t="shared"/>
        <v>300.0</v>
      </c>
      <c r="L27" s="7" t="n">
        <f si="2" t="shared"/>
        <v>685.3333333333334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3766.0</v>
      </c>
      <c r="E28" s="5" t="n">
        <v>18.0</v>
      </c>
      <c r="F28" s="6" t="n">
        <v>3748.0</v>
      </c>
      <c r="G28" s="5" t="n">
        <f si="1" t="shared"/>
        <v>155.0</v>
      </c>
      <c r="H28" s="5" t="n">
        <v>4.0</v>
      </c>
      <c r="I28" s="6" t="n">
        <v>151.0</v>
      </c>
      <c r="J28" s="7" t="n">
        <f si="2" t="shared"/>
        <v>2329.6774193548385</v>
      </c>
      <c r="K28" s="7" t="n">
        <f si="2" t="shared"/>
        <v>350.0</v>
      </c>
      <c r="L28" s="7" t="n">
        <f si="2" t="shared"/>
        <v>2382.119205298013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5938.0</v>
      </c>
      <c r="E29" s="5" t="n">
        <v>19.0</v>
      </c>
      <c r="F29" s="6" t="n">
        <v>5919.0</v>
      </c>
      <c r="G29" s="5" t="n">
        <f si="1" t="shared"/>
        <v>208.0</v>
      </c>
      <c r="H29" s="5" t="n">
        <v>14.0</v>
      </c>
      <c r="I29" s="6" t="n">
        <v>194.0</v>
      </c>
      <c r="J29" s="7" t="n">
        <f si="2" t="shared"/>
        <v>2754.8076923076924</v>
      </c>
      <c r="K29" s="7" t="n">
        <f si="2" t="shared"/>
        <v>35.71428571428572</v>
      </c>
      <c r="L29" s="7" t="n">
        <f si="2" t="shared"/>
        <v>2951.0309278350514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1733.0</v>
      </c>
      <c r="E30" s="5" t="n">
        <v>1.0</v>
      </c>
      <c r="F30" s="6" t="n">
        <v>1732.0</v>
      </c>
      <c r="G30" s="5" t="n">
        <f si="1" t="shared"/>
        <v>67.0</v>
      </c>
      <c r="H30" s="5" t="n">
        <v>0.0</v>
      </c>
      <c r="I30" s="6" t="n">
        <v>67.0</v>
      </c>
      <c r="J30" s="7" t="n">
        <f si="2" t="shared"/>
        <v>2486.5671641791046</v>
      </c>
      <c r="K30" s="7" t="str">
        <f si="2" t="shared"/>
        <v>-</v>
      </c>
      <c r="L30" s="7" t="n">
        <f si="2" t="shared"/>
        <v>2485.0746268656717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2065.0</v>
      </c>
      <c r="E31" s="5" t="n">
        <v>1.0</v>
      </c>
      <c r="F31" s="6" t="n">
        <v>2064.0</v>
      </c>
      <c r="G31" s="5" t="n">
        <f si="1" t="shared"/>
        <v>226.0</v>
      </c>
      <c r="H31" s="5" t="n">
        <v>1.0</v>
      </c>
      <c r="I31" s="6" t="n">
        <v>225.0</v>
      </c>
      <c r="J31" s="7" t="n">
        <f si="2" t="shared"/>
        <v>813.716814159292</v>
      </c>
      <c r="K31" s="7" t="n">
        <f si="2" t="shared"/>
        <v>0.0</v>
      </c>
      <c r="L31" s="7" t="n">
        <f si="2" t="shared"/>
        <v>817.3333333333334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941.0</v>
      </c>
      <c r="E32" s="5" t="n">
        <v>1.0</v>
      </c>
      <c r="F32" s="6" t="n">
        <v>940.0</v>
      </c>
      <c r="G32" s="5" t="n">
        <f si="1" t="shared"/>
        <v>26.0</v>
      </c>
      <c r="H32" s="5" t="n">
        <v>1.0</v>
      </c>
      <c r="I32" s="6" t="n">
        <v>25.0</v>
      </c>
      <c r="J32" s="7" t="n">
        <f si="2" t="shared"/>
        <v>3519.2307692307695</v>
      </c>
      <c r="K32" s="7" t="n">
        <f si="2" t="shared"/>
        <v>0.0</v>
      </c>
      <c r="L32" s="7" t="n">
        <f si="2" t="shared"/>
        <v>3660.0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989.0</v>
      </c>
      <c r="E33" s="5" t="n">
        <v>1.0</v>
      </c>
      <c r="F33" s="6" t="n">
        <v>988.0</v>
      </c>
      <c r="G33" s="5" t="n">
        <f si="1" t="shared"/>
        <v>43.0</v>
      </c>
      <c r="H33" s="5" t="n">
        <v>1.0</v>
      </c>
      <c r="I33" s="6" t="n">
        <v>42.0</v>
      </c>
      <c r="J33" s="7" t="n">
        <f si="2" t="shared"/>
        <v>2200.0</v>
      </c>
      <c r="K33" s="7" t="n">
        <f si="2" t="shared"/>
        <v>0.0</v>
      </c>
      <c r="L33" s="7" t="n">
        <f si="2" t="shared"/>
        <v>2252.3809523809527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5335.0</v>
      </c>
      <c r="E34" s="5" t="n">
        <v>35.0</v>
      </c>
      <c r="F34" s="6" t="n">
        <v>5300.0</v>
      </c>
      <c r="G34" s="5" t="n">
        <f si="1" t="shared"/>
        <v>412.0</v>
      </c>
      <c r="H34" s="5" t="n">
        <v>10.0</v>
      </c>
      <c r="I34" s="6" t="n">
        <v>402.0</v>
      </c>
      <c r="J34" s="7" t="n">
        <f si="2" t="shared"/>
        <v>1194.9029126213593</v>
      </c>
      <c r="K34" s="7" t="n">
        <f si="2" t="shared"/>
        <v>250.0</v>
      </c>
      <c r="L34" s="7" t="n">
        <f si="2" t="shared"/>
        <v>1218.407960199005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750.0</v>
      </c>
      <c r="E35" s="5" t="n">
        <v>2.0</v>
      </c>
      <c r="F35" s="6" t="n">
        <v>748.0</v>
      </c>
      <c r="G35" s="5" t="n">
        <f si="1" t="shared"/>
        <v>30.0</v>
      </c>
      <c r="H35" s="5" t="n">
        <v>0.0</v>
      </c>
      <c r="I35" s="6" t="n">
        <v>30.0</v>
      </c>
      <c r="J35" s="7" t="n">
        <f si="2" t="shared"/>
        <v>2400.0</v>
      </c>
      <c r="K35" s="7" t="str">
        <f si="2" t="shared"/>
        <v>-</v>
      </c>
      <c r="L35" s="7" t="n">
        <f si="2" t="shared"/>
        <v>2393.3333333333335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129.0</v>
      </c>
      <c r="E36" s="5" t="n">
        <v>0.0</v>
      </c>
      <c r="F36" s="6" t="n">
        <v>129.0</v>
      </c>
      <c r="G36" s="5" t="n">
        <f si="1" t="shared"/>
        <v>8.0</v>
      </c>
      <c r="H36" s="5" t="n">
        <v>0.0</v>
      </c>
      <c r="I36" s="6" t="n">
        <v>8.0</v>
      </c>
      <c r="J36" s="7" t="n">
        <f si="2" t="shared"/>
        <v>1512.5</v>
      </c>
      <c r="K36" s="7" t="str">
        <f si="2" t="shared"/>
        <v>-</v>
      </c>
      <c r="L36" s="7" t="n">
        <f si="2" t="shared"/>
        <v>1512.5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575.0</v>
      </c>
      <c r="E37" s="5" t="n">
        <v>0.0</v>
      </c>
      <c r="F37" s="6" t="n">
        <v>575.0</v>
      </c>
      <c r="G37" s="5" t="n">
        <f si="1" t="shared"/>
        <v>32.0</v>
      </c>
      <c r="H37" s="5" t="n">
        <v>0.0</v>
      </c>
      <c r="I37" s="6" t="n">
        <v>32.0</v>
      </c>
      <c r="J37" s="7" t="n">
        <f si="2" t="shared"/>
        <v>1696.875</v>
      </c>
      <c r="K37" s="7" t="str">
        <f si="2" t="shared"/>
        <v>-</v>
      </c>
      <c r="L37" s="7" t="n">
        <f si="2" t="shared"/>
        <v>1696.875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458.0</v>
      </c>
      <c r="E38" s="5" t="n">
        <v>1.0</v>
      </c>
      <c r="F38" s="6" t="n">
        <v>457.0</v>
      </c>
      <c r="G38" s="5" t="n">
        <f si="1" t="shared"/>
        <v>74.0</v>
      </c>
      <c r="H38" s="5" t="n">
        <v>0.0</v>
      </c>
      <c r="I38" s="6" t="n">
        <v>74.0</v>
      </c>
      <c r="J38" s="7" t="n">
        <f si="2" t="shared"/>
        <v>518.918918918919</v>
      </c>
      <c r="K38" s="7" t="str">
        <f si="2" t="shared"/>
        <v>-</v>
      </c>
      <c r="L38" s="7" t="n">
        <f si="2" t="shared"/>
        <v>517.5675675675675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4761.0</v>
      </c>
      <c r="E39" s="5" t="n">
        <f si="6" t="shared"/>
        <v>2.0</v>
      </c>
      <c r="F39" s="5" t="n">
        <f si="6" t="shared"/>
        <v>4759.0</v>
      </c>
      <c r="G39" s="5" t="n">
        <f si="6" t="shared"/>
        <v>543.0</v>
      </c>
      <c r="H39" s="5" t="n">
        <f si="6" t="shared"/>
        <v>4.0</v>
      </c>
      <c r="I39" s="5" t="n">
        <f si="6" t="shared"/>
        <v>539.0</v>
      </c>
      <c r="J39" s="7" t="n">
        <f si="2" t="shared"/>
        <v>776.7955801104973</v>
      </c>
      <c r="K39" s="7" t="n">
        <f si="2" t="shared"/>
        <v>-50.0</v>
      </c>
      <c r="L39" s="7" t="n">
        <f si="2" t="shared"/>
        <v>782.9313543599258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28033.0</v>
      </c>
      <c r="E40" s="5" t="n">
        <v>85.0</v>
      </c>
      <c r="F40" s="6" t="n">
        <v>27948.0</v>
      </c>
      <c r="G40" s="5" t="n">
        <f si="1" t="shared"/>
        <v>1900.0</v>
      </c>
      <c r="H40" s="5" t="n">
        <v>36.0</v>
      </c>
      <c r="I40" s="6" t="n">
        <v>1864.0</v>
      </c>
      <c r="J40" s="7" t="n">
        <f si="2" t="shared"/>
        <v>1375.421052631579</v>
      </c>
      <c r="K40" s="7" t="n">
        <f si="2" t="shared"/>
        <v>136.11111111111111</v>
      </c>
      <c r="L40" s="7" t="n">
        <f si="2" t="shared"/>
        <v>1399.3562231759659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6008.0</v>
      </c>
      <c r="E41" s="5" t="n">
        <v>56.0</v>
      </c>
      <c r="F41" s="6" t="n">
        <v>5952.0</v>
      </c>
      <c r="G41" s="5" t="n">
        <f si="1" t="shared"/>
        <v>98.0</v>
      </c>
      <c r="H41" s="5" t="n">
        <v>16.0</v>
      </c>
      <c r="I41" s="6" t="n">
        <v>82.0</v>
      </c>
      <c r="J41" s="7" t="n">
        <f si="2" t="shared"/>
        <v>6030.6122448979595</v>
      </c>
      <c r="K41" s="7" t="n">
        <f si="2" t="shared"/>
        <v>250.0</v>
      </c>
      <c r="L41" s="7" t="n">
        <f si="2" t="shared"/>
        <v>7158.536585365853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1071.0</v>
      </c>
      <c r="E42" s="5" t="n">
        <v>15.0</v>
      </c>
      <c r="F42" s="6" t="n">
        <v>1056.0</v>
      </c>
      <c r="G42" s="5" t="n">
        <f si="1" t="shared"/>
        <v>26.0</v>
      </c>
      <c r="H42" s="5" t="n">
        <v>4.0</v>
      </c>
      <c r="I42" s="6" t="n">
        <v>22.0</v>
      </c>
      <c r="J42" s="7" t="n">
        <f si="2" t="shared"/>
        <v>4019.2307692307695</v>
      </c>
      <c r="K42" s="7" t="n">
        <f si="2" t="shared"/>
        <v>275.0</v>
      </c>
      <c r="L42" s="7" t="n">
        <f si="2" t="shared"/>
        <v>4700.0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113.0</v>
      </c>
      <c r="E43" s="5" t="n">
        <f si="7" t="shared"/>
        <v>0.0</v>
      </c>
      <c r="F43" s="5" t="n">
        <f si="7" t="shared"/>
        <v>113.0</v>
      </c>
      <c r="G43" s="5" t="n">
        <f si="7" t="shared"/>
        <v>49.0</v>
      </c>
      <c r="H43" s="5" t="n">
        <f si="7" t="shared"/>
        <v>0.0</v>
      </c>
      <c r="I43" s="5" t="n">
        <f si="7" t="shared"/>
        <v>49.0</v>
      </c>
      <c r="J43" s="7" t="n">
        <f si="2" t="shared"/>
        <v>130.6122448979592</v>
      </c>
      <c r="K43" s="7" t="str">
        <f si="2" t="shared"/>
        <v>-</v>
      </c>
      <c r="L43" s="7" t="n">
        <f si="2" t="shared"/>
        <v>130.6122448979592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7192.0</v>
      </c>
      <c r="E44" s="5" t="n">
        <v>71.0</v>
      </c>
      <c r="F44" s="6" t="n">
        <v>7121.0</v>
      </c>
      <c r="G44" s="5" t="n">
        <f si="1" t="shared"/>
        <v>173.0</v>
      </c>
      <c r="H44" s="5" t="n">
        <v>20.0</v>
      </c>
      <c r="I44" s="6" t="n">
        <v>153.0</v>
      </c>
      <c r="J44" s="7" t="n">
        <f si="2" t="shared"/>
        <v>4057.2254335260113</v>
      </c>
      <c r="K44" s="7" t="n">
        <f si="2" t="shared"/>
        <v>254.99999999999997</v>
      </c>
      <c r="L44" s="7" t="n">
        <f si="2" t="shared"/>
        <v>4554.248366013072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271.0</v>
      </c>
      <c r="E45" s="5" t="n">
        <v>9.0</v>
      </c>
      <c r="F45" s="6" t="n">
        <v>262.0</v>
      </c>
      <c r="G45" s="5" t="n">
        <f si="1" t="shared"/>
        <v>59.0</v>
      </c>
      <c r="H45" s="5" t="n">
        <v>2.0</v>
      </c>
      <c r="I45" s="6" t="n">
        <v>57.0</v>
      </c>
      <c r="J45" s="7" t="n">
        <f si="2" t="shared"/>
        <v>359.3220338983051</v>
      </c>
      <c r="K45" s="7" t="n">
        <f si="2" t="shared"/>
        <v>350.0</v>
      </c>
      <c r="L45" s="7" t="n">
        <f si="2" t="shared"/>
        <v>359.64912280701753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334.0</v>
      </c>
      <c r="E46" s="5" t="n">
        <f si="8" t="shared"/>
        <v>4.0</v>
      </c>
      <c r="F46" s="5" t="n">
        <f si="8" t="shared"/>
        <v>330.0</v>
      </c>
      <c r="G46" s="5" t="n">
        <f si="8" t="shared"/>
        <v>77.0</v>
      </c>
      <c r="H46" s="5" t="n">
        <f si="8" t="shared"/>
        <v>0.0</v>
      </c>
      <c r="I46" s="5" t="n">
        <f si="8" t="shared"/>
        <v>77.0</v>
      </c>
      <c r="J46" s="7" t="n">
        <f si="2" t="shared"/>
        <v>333.7662337662338</v>
      </c>
      <c r="K46" s="7" t="str">
        <f si="2" t="shared"/>
        <v>-</v>
      </c>
      <c r="L46" s="7" t="n">
        <f si="2" t="shared"/>
        <v>328.57142857142856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605.0</v>
      </c>
      <c r="E47" s="5" t="n">
        <v>13.0</v>
      </c>
      <c r="F47" s="6" t="n">
        <v>592.0</v>
      </c>
      <c r="G47" s="5" t="n">
        <f si="1" t="shared"/>
        <v>136.0</v>
      </c>
      <c r="H47" s="5" t="n">
        <v>2.0</v>
      </c>
      <c r="I47" s="6" t="n">
        <v>134.0</v>
      </c>
      <c r="J47" s="7" t="n">
        <f si="2" t="shared"/>
        <v>344.85294117647055</v>
      </c>
      <c r="K47" s="7" t="n">
        <f si="2" t="shared"/>
        <v>550.0</v>
      </c>
      <c r="L47" s="7" t="n">
        <f si="2" t="shared"/>
        <v>341.7910447761194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161.0</v>
      </c>
      <c r="E48" s="5" t="n">
        <v>87.0</v>
      </c>
      <c r="F48" s="12" t="n">
        <v>74.0</v>
      </c>
      <c r="G48" s="5" t="n">
        <f si="1" t="shared"/>
        <v>27.0</v>
      </c>
      <c r="H48" s="13" t="n">
        <v>22.0</v>
      </c>
      <c r="I48" s="12" t="n">
        <v>5.0</v>
      </c>
      <c r="J48" s="14" t="n">
        <f si="2" t="shared"/>
        <v>496.2962962962963</v>
      </c>
      <c r="K48" s="14" t="n">
        <f si="2" t="shared"/>
        <v>295.45454545454544</v>
      </c>
      <c r="L48" s="14" t="n">
        <f si="2" t="shared"/>
        <v>1380.0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486171.0</v>
      </c>
      <c r="E49" s="5" t="n">
        <f ref="E49:I49" si="9" t="shared">E19+E26+E40+E44+E47+E48</f>
        <v>78182.0</v>
      </c>
      <c r="F49" s="5" t="n">
        <f si="9" t="shared"/>
        <v>407989.0</v>
      </c>
      <c r="G49" s="5" t="n">
        <f si="9" t="shared"/>
        <v>20036.0</v>
      </c>
      <c r="H49" s="5" t="n">
        <f si="9" t="shared"/>
        <v>2210.0</v>
      </c>
      <c r="I49" s="5" t="n">
        <f si="9" t="shared"/>
        <v>17826.0</v>
      </c>
      <c r="J49" s="7" t="n">
        <f si="2" t="shared"/>
        <v>2326.487322818926</v>
      </c>
      <c r="K49" s="7" t="n">
        <f si="2" t="shared"/>
        <v>3437.6470588235293</v>
      </c>
      <c r="L49" s="7" t="n">
        <f si="2" t="shared"/>
        <v>2188.729945024122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