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<sst xmlns="http://schemas.openxmlformats.org/spreadsheetml/2006/main" count="113" uniqueCount="62">
  <si>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</si>
  <si>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</si>
  <si>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</si>
  <si>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</si>
  <si>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</si>
  <si>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</si>
  <si>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</si>
  <si>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</si>
  <si>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</si>
  <si>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</si>
  <si>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</si>
  <si>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</si>
  <si>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</si>
  <si>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</si>
  <si>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</si>
  <si>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</si>
  <si>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</si>
  <si>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</si>
  <si>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</si>
  <si>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</si>
  <si>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</si>
  <si>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</si>
  <si>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</si>
  <si>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</si>
  <si>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</si>
  <si>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</si>
  <si>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</si>
  <si>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</si>
  <si>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</si>
  <si>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</si>
  <si>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</si>
  <si>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</si>
  <si>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</si>
  <si>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</si>
  <si>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</si>
  <si>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</si>
  <si>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</si>
  <si>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</si>
  <si>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</si>
  <si>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</si>
  <si>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</si>
  <si>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</si>
  <si>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</si>
  <si>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</si>
  <si>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</si>
  <si>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</si>
  <si>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</si>
  <si>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</si>
  <si>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</si>
  <si>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</si>
  <si>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</si>
  <si>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</si>
  <si>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</si>
  <si>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</si>
  <si>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</si>
  <si>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</si>
  <si>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</si>
  <si>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97年11月來臺旅客人次及成長率－按居住地分
Table 1-2 Visitor Arrivals by Residence,
November,2008</t>
  </si>
  <si>
    <t>97年11月 Nov.., 2008</t>
  </si>
  <si>
    <t>96年11月 Nov.., 2007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</si>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</sst>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43172.0</v>
      </c>
      <c r="E4" s="5" t="n">
        <v>36902.0</v>
      </c>
      <c r="F4" s="6" t="n">
        <v>6270.0</v>
      </c>
      <c r="G4" s="5" t="n">
        <f>H4+I4</f>
        <v>0.0</v>
      </c>
      <c r="H4" s="5" t="n">
        <v>0.0</v>
      </c>
      <c r="I4" s="6" t="n">
        <v>0.0</v>
      </c>
      <c r="J4" s="7" t="str">
        <f>IF(G4=0,"-",((D4/G4)-1)*100)</f>
        <v>-</v>
      </c>
      <c r="K4" s="7" t="str">
        <f>IF(H4=0,"-",((E4/H4)-1)*100)</f>
        <v>-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35238.0</v>
      </c>
      <c r="E5" s="5" t="n">
        <v>33811.0</v>
      </c>
      <c r="F5" s="6" t="n">
        <v>1427.0</v>
      </c>
      <c r="G5" s="5" t="n">
        <f ref="G5:G48" si="1" t="shared">H5+I5</f>
        <v>0.0</v>
      </c>
      <c r="H5" s="5" t="n">
        <v>0.0</v>
      </c>
      <c r="I5" s="6" t="n">
        <v>0.0</v>
      </c>
      <c r="J5" s="7" t="str">
        <f ref="J5:L49" si="2" t="shared">IF(G5=0,"-",((D5/G5)-1)*100)</f>
        <v>-</v>
      </c>
      <c r="K5" s="7" t="str">
        <f si="2" t="shared"/>
        <v>-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96327.0</v>
      </c>
      <c r="E6" s="5" t="n">
        <v>87.0</v>
      </c>
      <c r="F6" s="6" t="n">
        <v>96240.0</v>
      </c>
      <c r="G6" s="5" t="n">
        <f si="1" t="shared"/>
        <v>0.0</v>
      </c>
      <c r="H6" s="5" t="n">
        <v>0.0</v>
      </c>
      <c r="I6" s="6" t="n">
        <v>0.0</v>
      </c>
      <c r="J6" s="7" t="str">
        <f si="2" t="shared"/>
        <v>-</v>
      </c>
      <c r="K6" s="7" t="str">
        <f si="2" t="shared"/>
        <v>-</v>
      </c>
      <c r="L6" s="7" t="str">
        <f si="2" t="shared"/>
        <v>-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14219.0</v>
      </c>
      <c r="E7" s="5" t="n">
        <v>357.0</v>
      </c>
      <c r="F7" s="6" t="n">
        <v>13862.0</v>
      </c>
      <c r="G7" s="5" t="n">
        <f si="1" t="shared"/>
        <v>0.0</v>
      </c>
      <c r="H7" s="5" t="n">
        <v>0.0</v>
      </c>
      <c r="I7" s="6" t="n">
        <v>0.0</v>
      </c>
      <c r="J7" s="7" t="str">
        <f si="2" t="shared"/>
        <v>-</v>
      </c>
      <c r="K7" s="7" t="str">
        <f si="2" t="shared"/>
        <v>-</v>
      </c>
      <c r="L7" s="7" t="str">
        <f si="2" t="shared"/>
        <v>-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1485.0</v>
      </c>
      <c r="E8" s="5" t="n">
        <v>5.0</v>
      </c>
      <c r="F8" s="6" t="n">
        <v>1480.0</v>
      </c>
      <c r="G8" s="5" t="n">
        <f si="1" t="shared"/>
        <v>0.0</v>
      </c>
      <c r="H8" s="5" t="n">
        <v>0.0</v>
      </c>
      <c r="I8" s="6" t="n">
        <v>0.0</v>
      </c>
      <c r="J8" s="7" t="str">
        <f si="2" t="shared"/>
        <v>-</v>
      </c>
      <c r="K8" s="7" t="str">
        <f si="2" t="shared"/>
        <v>-</v>
      </c>
      <c r="L8" s="7" t="str">
        <f si="2" t="shared"/>
        <v>-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990.0</v>
      </c>
      <c r="E9" s="5" t="n">
        <v>8.0</v>
      </c>
      <c r="F9" s="6" t="n">
        <v>982.0</v>
      </c>
      <c r="G9" s="5" t="n">
        <f si="1" t="shared"/>
        <v>0.0</v>
      </c>
      <c r="H9" s="5" t="n">
        <v>0.0</v>
      </c>
      <c r="I9" s="6" t="n">
        <v>0.0</v>
      </c>
      <c r="J9" s="7" t="str">
        <f si="2" t="shared"/>
        <v>-</v>
      </c>
      <c r="K9" s="7" t="str">
        <f si="2" t="shared"/>
        <v>-</v>
      </c>
      <c r="L9" s="7" t="str">
        <f si="2" t="shared"/>
        <v>-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18333.0</v>
      </c>
      <c r="E10" s="5" t="n">
        <v>48.0</v>
      </c>
      <c r="F10" s="6" t="n">
        <v>18285.0</v>
      </c>
      <c r="G10" s="5" t="n">
        <f si="1" t="shared"/>
        <v>0.0</v>
      </c>
      <c r="H10" s="5" t="n">
        <v>0.0</v>
      </c>
      <c r="I10" s="6" t="n">
        <v>0.0</v>
      </c>
      <c r="J10" s="7" t="str">
        <f si="2" t="shared"/>
        <v>-</v>
      </c>
      <c r="K10" s="7" t="str">
        <f si="2" t="shared"/>
        <v>-</v>
      </c>
      <c r="L10" s="7" t="str">
        <f si="2" t="shared"/>
        <v>-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24102.0</v>
      </c>
      <c r="E11" s="5" t="n">
        <v>35.0</v>
      </c>
      <c r="F11" s="6" t="n">
        <v>24067.0</v>
      </c>
      <c r="G11" s="5" t="n">
        <f si="1" t="shared"/>
        <v>0.0</v>
      </c>
      <c r="H11" s="5" t="n">
        <v>0.0</v>
      </c>
      <c r="I11" s="6" t="n">
        <v>0.0</v>
      </c>
      <c r="J11" s="7" t="str">
        <f si="2" t="shared"/>
        <v>-</v>
      </c>
      <c r="K11" s="7" t="str">
        <f si="2" t="shared"/>
        <v>-</v>
      </c>
      <c r="L11" s="7" t="str">
        <f si="2" t="shared"/>
        <v>-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8844.0</v>
      </c>
      <c r="E12" s="5" t="n">
        <v>34.0</v>
      </c>
      <c r="F12" s="6" t="n">
        <v>8810.0</v>
      </c>
      <c r="G12" s="5" t="n">
        <f si="1" t="shared"/>
        <v>0.0</v>
      </c>
      <c r="H12" s="5" t="n">
        <v>0.0</v>
      </c>
      <c r="I12" s="6" t="n">
        <v>0.0</v>
      </c>
      <c r="J12" s="7" t="str">
        <f si="2" t="shared"/>
        <v>-</v>
      </c>
      <c r="K12" s="7" t="str">
        <f si="2" t="shared"/>
        <v>-</v>
      </c>
      <c r="L12" s="7" t="str">
        <f si="2" t="shared"/>
        <v>-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5851.0</v>
      </c>
      <c r="E13" s="5" t="n">
        <v>330.0</v>
      </c>
      <c r="F13" s="6" t="n">
        <v>5521.0</v>
      </c>
      <c r="G13" s="5" t="n">
        <f si="1" t="shared"/>
        <v>0.0</v>
      </c>
      <c r="H13" s="5" t="n">
        <v>0.0</v>
      </c>
      <c r="I13" s="6" t="n">
        <v>0.0</v>
      </c>
      <c r="J13" s="7" t="str">
        <f si="2" t="shared"/>
        <v>-</v>
      </c>
      <c r="K13" s="7" t="str">
        <f si="2" t="shared"/>
        <v>-</v>
      </c>
      <c r="L13" s="7" t="str">
        <f si="2" t="shared"/>
        <v>-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5206.0</v>
      </c>
      <c r="E14" s="5" t="n">
        <v>47.0</v>
      </c>
      <c r="F14" s="6" t="n">
        <v>5159.0</v>
      </c>
      <c r="G14" s="5" t="n">
        <f si="1" t="shared"/>
        <v>0.0</v>
      </c>
      <c r="H14" s="5" t="n">
        <v>0.0</v>
      </c>
      <c r="I14" s="6" t="n">
        <v>0.0</v>
      </c>
      <c r="J14" s="7" t="str">
        <f si="2" t="shared"/>
        <v>-</v>
      </c>
      <c r="K14" s="7" t="str">
        <f si="2" t="shared"/>
        <v>-</v>
      </c>
      <c r="L14" s="7" t="str">
        <f si="2" t="shared"/>
        <v>-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4977.0</v>
      </c>
      <c r="E15" s="5" t="n">
        <v>162.0</v>
      </c>
      <c r="F15" s="6" t="n">
        <v>4815.0</v>
      </c>
      <c r="G15" s="5" t="n">
        <f si="1" t="shared"/>
        <v>0.0</v>
      </c>
      <c r="H15" s="5" t="n">
        <v>0.0</v>
      </c>
      <c r="I15" s="6" t="n">
        <v>0.0</v>
      </c>
      <c r="J15" s="7" t="str">
        <f si="2" t="shared"/>
        <v>-</v>
      </c>
      <c r="K15" s="7" t="str">
        <f si="2" t="shared"/>
        <v>-</v>
      </c>
      <c r="L15" s="7" t="str">
        <f si="2" t="shared"/>
        <v>-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384.0</v>
      </c>
      <c r="E16" s="5" t="n">
        <f si="3" t="shared"/>
        <v>36.0</v>
      </c>
      <c r="F16" s="5" t="n">
        <f si="3" t="shared"/>
        <v>348.0</v>
      </c>
      <c r="G16" s="5" t="n">
        <f si="3" t="shared"/>
        <v>0.0</v>
      </c>
      <c r="H16" s="5" t="n">
        <f si="3" t="shared"/>
        <v>0.0</v>
      </c>
      <c r="I16" s="5" t="n">
        <f si="3" t="shared"/>
        <v>0.0</v>
      </c>
      <c r="J16" s="7" t="str">
        <f si="2" t="shared"/>
        <v>-</v>
      </c>
      <c r="K16" s="7" t="str">
        <f si="2" t="shared"/>
        <v>-</v>
      </c>
      <c r="L16" s="7" t="str">
        <f si="2" t="shared"/>
        <v>-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67697.0</v>
      </c>
      <c r="E17" s="5" t="n">
        <v>692.0</v>
      </c>
      <c r="F17" s="6" t="n">
        <v>67005.0</v>
      </c>
      <c r="G17" s="5" t="n">
        <f si="1" t="shared"/>
        <v>0.0</v>
      </c>
      <c r="H17" s="5" t="n">
        <v>0.0</v>
      </c>
      <c r="I17" s="6" t="n">
        <v>0.0</v>
      </c>
      <c r="J17" s="7" t="str">
        <f si="2" t="shared"/>
        <v>-</v>
      </c>
      <c r="K17" s="7" t="str">
        <f si="2" t="shared"/>
        <v>-</v>
      </c>
      <c r="L17" s="7" t="str">
        <f si="2" t="shared"/>
        <v>-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1721.0</v>
      </c>
      <c r="E18" s="5" t="n">
        <f si="4" t="shared"/>
        <v>2.0</v>
      </c>
      <c r="F18" s="5" t="n">
        <f si="4" t="shared"/>
        <v>1719.0</v>
      </c>
      <c r="G18" s="5" t="n">
        <f si="4" t="shared"/>
        <v>0.0</v>
      </c>
      <c r="H18" s="5" t="n">
        <f si="4" t="shared"/>
        <v>0.0</v>
      </c>
      <c r="I18" s="5" t="n">
        <f si="4" t="shared"/>
        <v>0.0</v>
      </c>
      <c r="J18" s="7" t="str">
        <f si="2" t="shared"/>
        <v>-</v>
      </c>
      <c r="K18" s="7" t="str">
        <f si="2" t="shared"/>
        <v>-</v>
      </c>
      <c r="L18" s="7" t="str">
        <f si="2" t="shared"/>
        <v>-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260849.0</v>
      </c>
      <c r="E19" s="5" t="n">
        <v>71864.0</v>
      </c>
      <c r="F19" s="6" t="n">
        <v>188985.0</v>
      </c>
      <c r="G19" s="5" t="n">
        <f si="1" t="shared"/>
        <v>0.0</v>
      </c>
      <c r="H19" s="5" t="n">
        <v>0.0</v>
      </c>
      <c r="I19" s="6" t="n">
        <v>0.0</v>
      </c>
      <c r="J19" s="7" t="str">
        <f si="2" t="shared"/>
        <v>-</v>
      </c>
      <c r="K19" s="7" t="str">
        <f si="2" t="shared"/>
        <v>-</v>
      </c>
      <c r="L19" s="7" t="str">
        <f si="2" t="shared"/>
        <v>-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5646.0</v>
      </c>
      <c r="E20" s="5" t="n">
        <v>35.0</v>
      </c>
      <c r="F20" s="6" t="n">
        <v>5611.0</v>
      </c>
      <c r="G20" s="5" t="n">
        <f si="1" t="shared"/>
        <v>0.0</v>
      </c>
      <c r="H20" s="5" t="n">
        <v>0.0</v>
      </c>
      <c r="I20" s="6" t="n">
        <v>0.0</v>
      </c>
      <c r="J20" s="7" t="str">
        <f si="2" t="shared"/>
        <v>-</v>
      </c>
      <c r="K20" s="7" t="str">
        <f si="2" t="shared"/>
        <v>-</v>
      </c>
      <c r="L20" s="7" t="str">
        <f si="2" t="shared"/>
        <v>-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31156.0</v>
      </c>
      <c r="E21" s="5" t="n">
        <v>217.0</v>
      </c>
      <c r="F21" s="6" t="n">
        <v>30939.0</v>
      </c>
      <c r="G21" s="5" t="n">
        <f si="1" t="shared"/>
        <v>0.0</v>
      </c>
      <c r="H21" s="5" t="n">
        <v>0.0</v>
      </c>
      <c r="I21" s="6" t="n">
        <v>0.0</v>
      </c>
      <c r="J21" s="7" t="str">
        <f si="2" t="shared"/>
        <v>-</v>
      </c>
      <c r="K21" s="7" t="str">
        <f si="2" t="shared"/>
        <v>-</v>
      </c>
      <c r="L21" s="7" t="str">
        <f si="2" t="shared"/>
        <v>-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201.0</v>
      </c>
      <c r="E22" s="5" t="n">
        <v>1.0</v>
      </c>
      <c r="F22" s="6" t="n">
        <v>200.0</v>
      </c>
      <c r="G22" s="5" t="n">
        <f si="1" t="shared"/>
        <v>0.0</v>
      </c>
      <c r="H22" s="5" t="n">
        <v>0.0</v>
      </c>
      <c r="I22" s="6" t="n">
        <v>0.0</v>
      </c>
      <c r="J22" s="7" t="str">
        <f si="2" t="shared"/>
        <v>-</v>
      </c>
      <c r="K22" s="7" t="str">
        <f si="2" t="shared"/>
        <v>-</v>
      </c>
      <c r="L22" s="7" t="str">
        <f si="2" t="shared"/>
        <v>-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544.0</v>
      </c>
      <c r="E23" s="5" t="n">
        <v>12.0</v>
      </c>
      <c r="F23" s="6" t="n">
        <v>532.0</v>
      </c>
      <c r="G23" s="5" t="n">
        <f si="1" t="shared"/>
        <v>0.0</v>
      </c>
      <c r="H23" s="5" t="n">
        <v>0.0</v>
      </c>
      <c r="I23" s="6" t="n">
        <v>0.0</v>
      </c>
      <c r="J23" s="7" t="str">
        <f si="2" t="shared"/>
        <v>-</v>
      </c>
      <c r="K23" s="7" t="str">
        <f si="2" t="shared"/>
        <v>-</v>
      </c>
      <c r="L23" s="7" t="str">
        <f si="2" t="shared"/>
        <v>-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130.0</v>
      </c>
      <c r="E24" s="5" t="n">
        <v>1.0</v>
      </c>
      <c r="F24" s="6" t="n">
        <v>129.0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466.0</v>
      </c>
      <c r="E25" s="5" t="n">
        <f si="5" t="shared"/>
        <v>19.0</v>
      </c>
      <c r="F25" s="5" t="n">
        <f si="5" t="shared"/>
        <v>447.0</v>
      </c>
      <c r="G25" s="5" t="n">
        <f si="5" t="shared"/>
        <v>0.0</v>
      </c>
      <c r="H25" s="5" t="n">
        <f si="5" t="shared"/>
        <v>0.0</v>
      </c>
      <c r="I25" s="5" t="n">
        <f si="5" t="shared"/>
        <v>0.0</v>
      </c>
      <c r="J25" s="7" t="str">
        <f si="2" t="shared"/>
        <v>-</v>
      </c>
      <c r="K25" s="7" t="str">
        <f si="2" t="shared"/>
        <v>-</v>
      </c>
      <c r="L25" s="7" t="str">
        <f si="2" t="shared"/>
        <v>-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38143.0</v>
      </c>
      <c r="E26" s="5" t="n">
        <v>285.0</v>
      </c>
      <c r="F26" s="6" t="n">
        <v>37858.0</v>
      </c>
      <c r="G26" s="5" t="n">
        <f si="1" t="shared"/>
        <v>0.0</v>
      </c>
      <c r="H26" s="5" t="n">
        <v>0.0</v>
      </c>
      <c r="I26" s="6" t="n">
        <v>0.0</v>
      </c>
      <c r="J26" s="7" t="str">
        <f si="2" t="shared"/>
        <v>-</v>
      </c>
      <c r="K26" s="7" t="str">
        <f si="2" t="shared"/>
        <v>-</v>
      </c>
      <c r="L26" s="7" t="str">
        <f si="2" t="shared"/>
        <v>-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473.0</v>
      </c>
      <c r="E27" s="5" t="n">
        <v>1.0</v>
      </c>
      <c r="F27" s="6" t="n">
        <v>472.0</v>
      </c>
      <c r="G27" s="5" t="n">
        <f si="1" t="shared"/>
        <v>0.0</v>
      </c>
      <c r="H27" s="5" t="n">
        <v>0.0</v>
      </c>
      <c r="I27" s="6" t="n">
        <v>0.0</v>
      </c>
      <c r="J27" s="7" t="str">
        <f si="2" t="shared"/>
        <v>-</v>
      </c>
      <c r="K27" s="7" t="str">
        <f si="2" t="shared"/>
        <v>-</v>
      </c>
      <c r="L27" s="7" t="str">
        <f si="2" t="shared"/>
        <v>-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2154.0</v>
      </c>
      <c r="E28" s="5" t="n">
        <v>8.0</v>
      </c>
      <c r="F28" s="6" t="n">
        <v>2146.0</v>
      </c>
      <c r="G28" s="5" t="n">
        <f si="1" t="shared"/>
        <v>0.0</v>
      </c>
      <c r="H28" s="5" t="n">
        <v>0.0</v>
      </c>
      <c r="I28" s="6" t="n">
        <v>0.0</v>
      </c>
      <c r="J28" s="7" t="str">
        <f si="2" t="shared"/>
        <v>-</v>
      </c>
      <c r="K28" s="7" t="str">
        <f si="2" t="shared"/>
        <v>-</v>
      </c>
      <c r="L28" s="7" t="str">
        <f si="2" t="shared"/>
        <v>-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4168.0</v>
      </c>
      <c r="E29" s="5" t="n">
        <v>7.0</v>
      </c>
      <c r="F29" s="6" t="n">
        <v>4161.0</v>
      </c>
      <c r="G29" s="5" t="n">
        <f si="1" t="shared"/>
        <v>0.0</v>
      </c>
      <c r="H29" s="5" t="n">
        <v>0.0</v>
      </c>
      <c r="I29" s="6" t="n">
        <v>0.0</v>
      </c>
      <c r="J29" s="7" t="str">
        <f si="2" t="shared"/>
        <v>-</v>
      </c>
      <c r="K29" s="7" t="str">
        <f si="2" t="shared"/>
        <v>-</v>
      </c>
      <c r="L29" s="7" t="str">
        <f si="2" t="shared"/>
        <v>-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1461.0</v>
      </c>
      <c r="E30" s="5" t="n">
        <v>1.0</v>
      </c>
      <c r="F30" s="6" t="n">
        <v>1460.0</v>
      </c>
      <c r="G30" s="5" t="n">
        <f si="1" t="shared"/>
        <v>0.0</v>
      </c>
      <c r="H30" s="5" t="n">
        <v>0.0</v>
      </c>
      <c r="I30" s="6" t="n">
        <v>0.0</v>
      </c>
      <c r="J30" s="7" t="str">
        <f si="2" t="shared"/>
        <v>-</v>
      </c>
      <c r="K30" s="7" t="str">
        <f si="2" t="shared"/>
        <v>-</v>
      </c>
      <c r="L30" s="7" t="str">
        <f si="2" t="shared"/>
        <v>-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1029.0</v>
      </c>
      <c r="E31" s="5" t="n">
        <v>3.0</v>
      </c>
      <c r="F31" s="6" t="n">
        <v>1026.0</v>
      </c>
      <c r="G31" s="5" t="n">
        <f si="1" t="shared"/>
        <v>0.0</v>
      </c>
      <c r="H31" s="5" t="n">
        <v>0.0</v>
      </c>
      <c r="I31" s="6" t="n">
        <v>0.0</v>
      </c>
      <c r="J31" s="7" t="str">
        <f si="2" t="shared"/>
        <v>-</v>
      </c>
      <c r="K31" s="7" t="str">
        <f si="2" t="shared"/>
        <v>-</v>
      </c>
      <c r="L31" s="7" t="str">
        <f si="2" t="shared"/>
        <v>-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660.0</v>
      </c>
      <c r="E32" s="5" t="n">
        <v>6.0</v>
      </c>
      <c r="F32" s="6" t="n">
        <v>654.0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576.0</v>
      </c>
      <c r="E33" s="5" t="n">
        <v>3.0</v>
      </c>
      <c r="F33" s="6" t="n">
        <v>573.0</v>
      </c>
      <c r="G33" s="5" t="n">
        <f si="1" t="shared"/>
        <v>0.0</v>
      </c>
      <c r="H33" s="5" t="n">
        <v>0.0</v>
      </c>
      <c r="I33" s="6" t="n">
        <v>0.0</v>
      </c>
      <c r="J33" s="7" t="str">
        <f si="2" t="shared"/>
        <v>-</v>
      </c>
      <c r="K33" s="7" t="str">
        <f si="2" t="shared"/>
        <v>-</v>
      </c>
      <c r="L33" s="7" t="str">
        <f si="2" t="shared"/>
        <v>-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4823.0</v>
      </c>
      <c r="E34" s="5" t="n">
        <v>5.0</v>
      </c>
      <c r="F34" s="6" t="n">
        <v>4818.0</v>
      </c>
      <c r="G34" s="5" t="n">
        <f si="1" t="shared"/>
        <v>0.0</v>
      </c>
      <c r="H34" s="5" t="n">
        <v>0.0</v>
      </c>
      <c r="I34" s="6" t="n">
        <v>0.0</v>
      </c>
      <c r="J34" s="7" t="str">
        <f si="2" t="shared"/>
        <v>-</v>
      </c>
      <c r="K34" s="7" t="str">
        <f si="2" t="shared"/>
        <v>-</v>
      </c>
      <c r="L34" s="7" t="str">
        <f si="2" t="shared"/>
        <v>-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474.0</v>
      </c>
      <c r="E35" s="5" t="n">
        <v>0.0</v>
      </c>
      <c r="F35" s="6" t="n">
        <v>474.0</v>
      </c>
      <c r="G35" s="5" t="n">
        <f si="1" t="shared"/>
        <v>0.0</v>
      </c>
      <c r="H35" s="5" t="n">
        <v>0.0</v>
      </c>
      <c r="I35" s="6" t="n">
        <v>0.0</v>
      </c>
      <c r="J35" s="7" t="str">
        <f si="2" t="shared"/>
        <v>-</v>
      </c>
      <c r="K35" s="7" t="str">
        <f si="2" t="shared"/>
        <v>-</v>
      </c>
      <c r="L35" s="7" t="str">
        <f si="2" t="shared"/>
        <v>-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95.0</v>
      </c>
      <c r="E36" s="5" t="n">
        <v>0.0</v>
      </c>
      <c r="F36" s="6" t="n">
        <v>95.0</v>
      </c>
      <c r="G36" s="5" t="n">
        <f si="1" t="shared"/>
        <v>0.0</v>
      </c>
      <c r="H36" s="5" t="n">
        <v>0.0</v>
      </c>
      <c r="I36" s="6" t="n">
        <v>0.0</v>
      </c>
      <c r="J36" s="7" t="str">
        <f si="2" t="shared"/>
        <v>-</v>
      </c>
      <c r="K36" s="7" t="str">
        <f si="2" t="shared"/>
        <v>-</v>
      </c>
      <c r="L36" s="7" t="str">
        <f si="2" t="shared"/>
        <v>-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594.0</v>
      </c>
      <c r="E37" s="5" t="n">
        <v>2.0</v>
      </c>
      <c r="F37" s="6" t="n">
        <v>592.0</v>
      </c>
      <c r="G37" s="5" t="n">
        <f si="1" t="shared"/>
        <v>0.0</v>
      </c>
      <c r="H37" s="5" t="n">
        <v>0.0</v>
      </c>
      <c r="I37" s="6" t="n">
        <v>0.0</v>
      </c>
      <c r="J37" s="7" t="str">
        <f si="2" t="shared"/>
        <v>-</v>
      </c>
      <c r="K37" s="7" t="str">
        <f si="2" t="shared"/>
        <v>-</v>
      </c>
      <c r="L37" s="7" t="str">
        <f si="2" t="shared"/>
        <v>-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821.0</v>
      </c>
      <c r="E38" s="5" t="n">
        <v>0.0</v>
      </c>
      <c r="F38" s="6" t="n">
        <v>821.0</v>
      </c>
      <c r="G38" s="5" t="n">
        <f si="1" t="shared"/>
        <v>0.0</v>
      </c>
      <c r="H38" s="5" t="n">
        <v>0.0</v>
      </c>
      <c r="I38" s="6" t="n">
        <v>0.0</v>
      </c>
      <c r="J38" s="7" t="str">
        <f si="2" t="shared"/>
        <v>-</v>
      </c>
      <c r="K38" s="7" t="str">
        <f si="2" t="shared"/>
        <v>-</v>
      </c>
      <c r="L38" s="7" t="str">
        <f si="2" t="shared"/>
        <v>-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2497.0</v>
      </c>
      <c r="E39" s="5" t="n">
        <f si="6" t="shared"/>
        <v>3.0</v>
      </c>
      <c r="F39" s="5" t="n">
        <f si="6" t="shared"/>
        <v>2494.0</v>
      </c>
      <c r="G39" s="5" t="n">
        <f si="6" t="shared"/>
        <v>0.0</v>
      </c>
      <c r="H39" s="5" t="n">
        <f si="6" t="shared"/>
        <v>0.0</v>
      </c>
      <c r="I39" s="5" t="n">
        <f si="6" t="shared"/>
        <v>0.0</v>
      </c>
      <c r="J39" s="7" t="str">
        <f si="2" t="shared"/>
        <v>-</v>
      </c>
      <c r="K39" s="7" t="str">
        <f si="2" t="shared"/>
        <v>-</v>
      </c>
      <c r="L39" s="7" t="str">
        <f si="2" t="shared"/>
        <v>-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19825.0</v>
      </c>
      <c r="E40" s="5" t="n">
        <v>39.0</v>
      </c>
      <c r="F40" s="6" t="n">
        <v>19786.0</v>
      </c>
      <c r="G40" s="5" t="n">
        <f si="1" t="shared"/>
        <v>0.0</v>
      </c>
      <c r="H40" s="5" t="n">
        <v>0.0</v>
      </c>
      <c r="I40" s="6" t="n">
        <v>0.0</v>
      </c>
      <c r="J40" s="7" t="str">
        <f si="2" t="shared"/>
        <v>-</v>
      </c>
      <c r="K40" s="7" t="str">
        <f si="2" t="shared"/>
        <v>-</v>
      </c>
      <c r="L40" s="7" t="str">
        <f si="2" t="shared"/>
        <v>-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4637.0</v>
      </c>
      <c r="E41" s="5" t="n">
        <v>64.0</v>
      </c>
      <c r="F41" s="6" t="n">
        <v>4573.0</v>
      </c>
      <c r="G41" s="5" t="n">
        <f si="1" t="shared"/>
        <v>0.0</v>
      </c>
      <c r="H41" s="5" t="n">
        <v>0.0</v>
      </c>
      <c r="I41" s="6" t="n">
        <v>0.0</v>
      </c>
      <c r="J41" s="7" t="str">
        <f si="2" t="shared"/>
        <v>-</v>
      </c>
      <c r="K41" s="7" t="str">
        <f si="2" t="shared"/>
        <v>-</v>
      </c>
      <c r="L41" s="7" t="str">
        <f si="2" t="shared"/>
        <v>-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779.0</v>
      </c>
      <c r="E42" s="5" t="n">
        <v>12.0</v>
      </c>
      <c r="F42" s="6" t="n">
        <v>767.0</v>
      </c>
      <c r="G42" s="5" t="n">
        <f si="1" t="shared"/>
        <v>0.0</v>
      </c>
      <c r="H42" s="5" t="n">
        <v>0.0</v>
      </c>
      <c r="I42" s="6" t="n">
        <v>0.0</v>
      </c>
      <c r="J42" s="7" t="str">
        <f si="2" t="shared"/>
        <v>-</v>
      </c>
      <c r="K42" s="7" t="str">
        <f si="2" t="shared"/>
        <v>-</v>
      </c>
      <c r="L42" s="7" t="str">
        <f si="2" t="shared"/>
        <v>-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92.0</v>
      </c>
      <c r="E43" s="5" t="n">
        <f si="7" t="shared"/>
        <v>0.0</v>
      </c>
      <c r="F43" s="5" t="n">
        <f si="7" t="shared"/>
        <v>92.0</v>
      </c>
      <c r="G43" s="5" t="n">
        <f si="7" t="shared"/>
        <v>0.0</v>
      </c>
      <c r="H43" s="5" t="n">
        <f si="7" t="shared"/>
        <v>0.0</v>
      </c>
      <c r="I43" s="5" t="n">
        <f si="7" t="shared"/>
        <v>0.0</v>
      </c>
      <c r="J43" s="7" t="str">
        <f si="2" t="shared"/>
        <v>-</v>
      </c>
      <c r="K43" s="7" t="str">
        <f si="2" t="shared"/>
        <v>-</v>
      </c>
      <c r="L43" s="7" t="str">
        <f si="2" t="shared"/>
        <v>-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5508.0</v>
      </c>
      <c r="E44" s="5" t="n">
        <v>76.0</v>
      </c>
      <c r="F44" s="6" t="n">
        <v>5432.0</v>
      </c>
      <c r="G44" s="5" t="n">
        <f si="1" t="shared"/>
        <v>0.0</v>
      </c>
      <c r="H44" s="5" t="n">
        <v>0.0</v>
      </c>
      <c r="I44" s="6" t="n">
        <v>0.0</v>
      </c>
      <c r="J44" s="7" t="str">
        <f si="2" t="shared"/>
        <v>-</v>
      </c>
      <c r="K44" s="7" t="str">
        <f si="2" t="shared"/>
        <v>-</v>
      </c>
      <c r="L44" s="7" t="str">
        <f si="2" t="shared"/>
        <v>-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325.0</v>
      </c>
      <c r="E45" s="5" t="n">
        <v>13.0</v>
      </c>
      <c r="F45" s="6" t="n">
        <v>312.0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277.0</v>
      </c>
      <c r="E46" s="5" t="n">
        <f si="8" t="shared"/>
        <v>2.0</v>
      </c>
      <c r="F46" s="5" t="n">
        <f si="8" t="shared"/>
        <v>275.0</v>
      </c>
      <c r="G46" s="5" t="n">
        <f si="8" t="shared"/>
        <v>0.0</v>
      </c>
      <c r="H46" s="5" t="n">
        <f si="8" t="shared"/>
        <v>0.0</v>
      </c>
      <c r="I46" s="5" t="n">
        <f si="8" t="shared"/>
        <v>0.0</v>
      </c>
      <c r="J46" s="7" t="str">
        <f si="2" t="shared"/>
        <v>-</v>
      </c>
      <c r="K46" s="7" t="str">
        <f si="2" t="shared"/>
        <v>-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602.0</v>
      </c>
      <c r="E47" s="5" t="n">
        <v>15.0</v>
      </c>
      <c r="F47" s="6" t="n">
        <v>587.0</v>
      </c>
      <c r="G47" s="5" t="n">
        <f si="1" t="shared"/>
        <v>0.0</v>
      </c>
      <c r="H47" s="5" t="n">
        <v>0.0</v>
      </c>
      <c r="I47" s="6" t="n">
        <v>0.0</v>
      </c>
      <c r="J47" s="7" t="str">
        <f si="2" t="shared"/>
        <v>-</v>
      </c>
      <c r="K47" s="7" t="str">
        <f si="2" t="shared"/>
        <v>-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2297.0</v>
      </c>
      <c r="E48" s="5" t="n">
        <v>1156.0</v>
      </c>
      <c r="F48" s="12" t="n">
        <v>1141.0</v>
      </c>
      <c r="G48" s="5" t="n">
        <f si="1" t="shared"/>
        <v>0.0</v>
      </c>
      <c r="H48" s="13" t="n">
        <v>0.0</v>
      </c>
      <c r="I48" s="12" t="n">
        <v>0.0</v>
      </c>
      <c r="J48" s="14" t="str">
        <f si="2" t="shared"/>
        <v>-</v>
      </c>
      <c r="K48" s="14" t="str">
        <f si="2" t="shared"/>
        <v>-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327224.0</v>
      </c>
      <c r="E49" s="5" t="n">
        <f ref="E49:I49" si="9" t="shared">E19+E26+E40+E44+E47+E48</f>
        <v>73435.0</v>
      </c>
      <c r="F49" s="5" t="n">
        <f si="9" t="shared"/>
        <v>253789.0</v>
      </c>
      <c r="G49" s="5" t="n">
        <f si="9" t="shared"/>
        <v>0.0</v>
      </c>
      <c r="H49" s="5" t="n">
        <f si="9" t="shared"/>
        <v>0.0</v>
      </c>
      <c r="I49" s="5" t="n">
        <f si="9" t="shared"/>
        <v>0.0</v>
      </c>
      <c r="J49" s="7" t="str">
        <f si="2" t="shared"/>
        <v>-</v>
      </c>
      <c r="K49" s="7" t="str">
        <f si="2" t="shared"/>
        <v>-</v>
      </c>
      <c r="L49" s="7" t="str">
        <f si="2" t="shared"/>
        <v>-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