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<sst xmlns="http://schemas.openxmlformats.org/spreadsheetml/2006/main" count="113" uniqueCount="62">
  <si>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</si>
  <si>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</si>
  <si>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</si>
  <si>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</si>
  <si>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</si>
  <si>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</si>
  <si>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</si>
  <si>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</si>
  <si>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</si>
  <si>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</si>
  <si>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</si>
  <si>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</si>
  <si>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</si>
  <si>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</si>
  <si>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</si>
  <si>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</si>
  <si>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</si>
  <si>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</si>
  <si>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</si>
  <si>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</si>
  <si>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</si>
  <si>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</si>
  <si>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</si>
  <si>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</si>
  <si>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</si>
  <si>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</si>
  <si>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</si>
  <si>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</si>
  <si>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</si>
  <si>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</si>
  <si>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</si>
  <si>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</si>
  <si>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</si>
  <si>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</si>
  <si>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</si>
  <si>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</si>
  <si>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</si>
  <si>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</si>
  <si>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</si>
  <si>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</si>
  <si>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</si>
  <si>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</si>
  <si>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</si>
  <si>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</si>
  <si>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</si>
  <si>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</si>
  <si>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</si>
  <si>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</si>
  <si>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</si>
  <si>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</si>
  <si>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</si>
  <si>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</si>
  <si>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</si>
  <si>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</si>
  <si>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</si>
  <si>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</si>
  <si>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</si>
  <si>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98年1月來臺旅客人次及成長率－按居住地分
Table 1-2 Visitor Arrivals by Residence,
January,2009</t>
  </si>
  <si>
    <t>98年1月 Jan.., 2009</t>
  </si>
  <si>
    <t>97年1月 Jan..,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</si>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</sst>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46545.0</v>
      </c>
      <c r="E4" s="5" t="n">
        <v>41073.0</v>
      </c>
      <c r="F4" s="6" t="n">
        <v>5472.0</v>
      </c>
      <c r="G4" s="5" t="n">
        <f>H4+I4</f>
        <v>30088.0</v>
      </c>
      <c r="H4" s="5" t="n">
        <v>24831.0</v>
      </c>
      <c r="I4" s="6" t="n">
        <v>5257.0</v>
      </c>
      <c r="J4" s="7" t="n">
        <f>IF(G4=0,"-",((D4/G4)-1)*100)</f>
        <v>54.69622440840203</v>
      </c>
      <c r="K4" s="7" t="n">
        <f>IF(H4=0,"-",((E4/H4)-1)*100)</f>
        <v>65.41017276791108</v>
      </c>
      <c r="L4" s="7" t="n">
        <f>IF(I4=0,"-",((F4/I4)-1)*100)</f>
        <v>4.089785048506744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43995.0</v>
      </c>
      <c r="E5" s="5" t="n">
        <v>42630.0</v>
      </c>
      <c r="F5" s="6" t="n">
        <v>1365.0</v>
      </c>
      <c r="G5" s="5" t="n">
        <f ref="G5:G48" si="1" t="shared">H5+I5</f>
        <v>22101.0</v>
      </c>
      <c r="H5" s="5" t="n">
        <v>21251.0</v>
      </c>
      <c r="I5" s="6" t="n">
        <v>850.0</v>
      </c>
      <c r="J5" s="7" t="n">
        <f ref="J5:L49" si="2" t="shared">IF(G5=0,"-",((D5/G5)-1)*100)</f>
        <v>99.06339079679654</v>
      </c>
      <c r="K5" s="7" t="n">
        <f si="2" t="shared"/>
        <v>100.6023245964896</v>
      </c>
      <c r="L5" s="7" t="n">
        <f si="2" t="shared"/>
        <v>60.58823529411765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70119.0</v>
      </c>
      <c r="E6" s="5" t="n">
        <v>161.0</v>
      </c>
      <c r="F6" s="6" t="n">
        <v>69958.0</v>
      </c>
      <c r="G6" s="5" t="n">
        <f si="1" t="shared"/>
        <v>98392.0</v>
      </c>
      <c r="H6" s="5" t="n">
        <v>129.0</v>
      </c>
      <c r="I6" s="6" t="n">
        <v>98263.0</v>
      </c>
      <c r="J6" s="7" t="n">
        <f si="2" t="shared"/>
        <v>-28.735059760956172</v>
      </c>
      <c r="K6" s="7" t="n">
        <f si="2" t="shared"/>
        <v>24.8062015503876</v>
      </c>
      <c r="L6" s="7" t="n">
        <f si="2" t="shared"/>
        <v>-28.805348910576722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16057.0</v>
      </c>
      <c r="E7" s="5" t="n">
        <v>422.0</v>
      </c>
      <c r="F7" s="6" t="n">
        <v>15635.0</v>
      </c>
      <c r="G7" s="5" t="n">
        <f si="1" t="shared"/>
        <v>32744.0</v>
      </c>
      <c r="H7" s="5" t="n">
        <v>428.0</v>
      </c>
      <c r="I7" s="6" t="n">
        <v>32316.0</v>
      </c>
      <c r="J7" s="7" t="n">
        <f si="2" t="shared"/>
        <v>-50.96200830686538</v>
      </c>
      <c r="K7" s="7" t="n">
        <f si="2" t="shared"/>
        <v>-1.4018691588784993</v>
      </c>
      <c r="L7" s="7" t="n">
        <f si="2" t="shared"/>
        <v>-51.61839336551554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1028.0</v>
      </c>
      <c r="E8" s="5" t="n">
        <v>0.0</v>
      </c>
      <c r="F8" s="6" t="n">
        <v>1028.0</v>
      </c>
      <c r="G8" s="5" t="n">
        <f si="1" t="shared"/>
        <v>1522.0</v>
      </c>
      <c r="H8" s="5" t="n">
        <v>1.0</v>
      </c>
      <c r="I8" s="6" t="n">
        <v>1521.0</v>
      </c>
      <c r="J8" s="7" t="n">
        <f si="2" t="shared"/>
        <v>-32.45729303547963</v>
      </c>
      <c r="K8" s="7" t="n">
        <f si="2" t="shared"/>
        <v>-100.0</v>
      </c>
      <c r="L8" s="7" t="n">
        <f si="2" t="shared"/>
        <v>-32.41288625904011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602.0</v>
      </c>
      <c r="E9" s="5" t="n">
        <v>9.0</v>
      </c>
      <c r="F9" s="6" t="n">
        <v>593.0</v>
      </c>
      <c r="G9" s="5" t="n">
        <f si="1" t="shared"/>
        <v>972.0</v>
      </c>
      <c r="H9" s="5" t="n">
        <v>9.0</v>
      </c>
      <c r="I9" s="6" t="n">
        <v>963.0</v>
      </c>
      <c r="J9" s="7" t="n">
        <f si="2" t="shared"/>
        <v>-38.065843621399175</v>
      </c>
      <c r="K9" s="7" t="n">
        <f si="2" t="shared"/>
        <v>0.0</v>
      </c>
      <c r="L9" s="7" t="n">
        <f si="2" t="shared"/>
        <v>-38.42159916926272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9796.0</v>
      </c>
      <c r="E10" s="5" t="n">
        <v>68.0</v>
      </c>
      <c r="F10" s="6" t="n">
        <v>9728.0</v>
      </c>
      <c r="G10" s="5" t="n">
        <f si="1" t="shared"/>
        <v>7702.0</v>
      </c>
      <c r="H10" s="5" t="n">
        <v>44.0</v>
      </c>
      <c r="I10" s="6" t="n">
        <v>7658.0</v>
      </c>
      <c r="J10" s="7" t="n">
        <f si="2" t="shared"/>
        <v>27.187743443261493</v>
      </c>
      <c r="K10" s="7" t="n">
        <f si="2" t="shared"/>
        <v>54.54545454545454</v>
      </c>
      <c r="L10" s="7" t="n">
        <f si="2" t="shared"/>
        <v>27.030556281013318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9522.0</v>
      </c>
      <c r="E11" s="5" t="n">
        <v>34.0</v>
      </c>
      <c r="F11" s="6" t="n">
        <v>9488.0</v>
      </c>
      <c r="G11" s="5" t="n">
        <f si="1" t="shared"/>
        <v>11286.0</v>
      </c>
      <c r="H11" s="5" t="n">
        <v>33.0</v>
      </c>
      <c r="I11" s="6" t="n">
        <v>11253.0</v>
      </c>
      <c r="J11" s="7" t="n">
        <f si="2" t="shared"/>
        <v>-15.629984051036683</v>
      </c>
      <c r="K11" s="7" t="n">
        <f si="2" t="shared"/>
        <v>3.0303030303030276</v>
      </c>
      <c r="L11" s="7" t="n">
        <f si="2" t="shared"/>
        <v>-15.684706300542073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7347.0</v>
      </c>
      <c r="E12" s="5" t="n">
        <v>38.0</v>
      </c>
      <c r="F12" s="6" t="n">
        <v>7309.0</v>
      </c>
      <c r="G12" s="5" t="n">
        <f si="1" t="shared"/>
        <v>7762.0</v>
      </c>
      <c r="H12" s="5" t="n">
        <v>30.0</v>
      </c>
      <c r="I12" s="6" t="n">
        <v>7732.0</v>
      </c>
      <c r="J12" s="7" t="n">
        <f si="2" t="shared"/>
        <v>-5.346560164905956</v>
      </c>
      <c r="K12" s="7" t="n">
        <f si="2" t="shared"/>
        <v>26.66666666666666</v>
      </c>
      <c r="L12" s="7" t="n">
        <f si="2" t="shared"/>
        <v>-5.470770822555615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4786.0</v>
      </c>
      <c r="E13" s="5" t="n">
        <v>458.0</v>
      </c>
      <c r="F13" s="6" t="n">
        <v>4328.0</v>
      </c>
      <c r="G13" s="5" t="n">
        <f si="1" t="shared"/>
        <v>7479.0</v>
      </c>
      <c r="H13" s="5" t="n">
        <v>598.0</v>
      </c>
      <c r="I13" s="6" t="n">
        <v>6881.0</v>
      </c>
      <c r="J13" s="7" t="n">
        <f si="2" t="shared"/>
        <v>-36.00748763203637</v>
      </c>
      <c r="K13" s="7" t="n">
        <f si="2" t="shared"/>
        <v>-23.41137123745819</v>
      </c>
      <c r="L13" s="7" t="n">
        <f si="2" t="shared"/>
        <v>-37.10216538293852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3794.0</v>
      </c>
      <c r="E14" s="5" t="n">
        <v>74.0</v>
      </c>
      <c r="F14" s="6" t="n">
        <v>3720.0</v>
      </c>
      <c r="G14" s="5" t="n">
        <f si="1" t="shared"/>
        <v>6646.0</v>
      </c>
      <c r="H14" s="5" t="n">
        <v>55.0</v>
      </c>
      <c r="I14" s="6" t="n">
        <v>6591.0</v>
      </c>
      <c r="J14" s="7" t="n">
        <f si="2" t="shared"/>
        <v>-42.91303039422208</v>
      </c>
      <c r="K14" s="7" t="n">
        <f si="2" t="shared"/>
        <v>34.54545454545455</v>
      </c>
      <c r="L14" s="7" t="n">
        <f si="2" t="shared"/>
        <v>-43.55939918070095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3598.0</v>
      </c>
      <c r="E15" s="5" t="n">
        <v>150.0</v>
      </c>
      <c r="F15" s="6" t="n">
        <v>3448.0</v>
      </c>
      <c r="G15" s="5" t="n">
        <f si="1" t="shared"/>
        <v>5956.0</v>
      </c>
      <c r="H15" s="5" t="n">
        <v>119.0</v>
      </c>
      <c r="I15" s="6" t="n">
        <v>5837.0</v>
      </c>
      <c r="J15" s="7" t="n">
        <f si="2" t="shared"/>
        <v>-39.59032907991941</v>
      </c>
      <c r="K15" s="7" t="n">
        <f si="2" t="shared"/>
        <v>26.050420168067223</v>
      </c>
      <c r="L15" s="7" t="n">
        <f si="2" t="shared"/>
        <v>-40.92855919136543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336.0</v>
      </c>
      <c r="E16" s="5" t="n">
        <f si="3" t="shared"/>
        <v>28.0</v>
      </c>
      <c r="F16" s="5" t="n">
        <f si="3" t="shared"/>
        <v>308.0</v>
      </c>
      <c r="G16" s="5" t="n">
        <f si="3" t="shared"/>
        <v>344.0</v>
      </c>
      <c r="H16" s="5" t="n">
        <f si="3" t="shared"/>
        <v>34.0</v>
      </c>
      <c r="I16" s="5" t="n">
        <f si="3" t="shared"/>
        <v>310.0</v>
      </c>
      <c r="J16" s="7" t="n">
        <f si="2" t="shared"/>
        <v>-2.3255813953488413</v>
      </c>
      <c r="K16" s="7" t="n">
        <f si="2" t="shared"/>
        <v>-17.647058823529417</v>
      </c>
      <c r="L16" s="7" t="n">
        <f si="2" t="shared"/>
        <v>-0.6451612903225823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39179.0</v>
      </c>
      <c r="E17" s="5" t="n">
        <v>850.0</v>
      </c>
      <c r="F17" s="6" t="n">
        <v>38329.0</v>
      </c>
      <c r="G17" s="5" t="n">
        <f si="1" t="shared"/>
        <v>47175.0</v>
      </c>
      <c r="H17" s="5" t="n">
        <v>913.0</v>
      </c>
      <c r="I17" s="6" t="n">
        <v>46262.0</v>
      </c>
      <c r="J17" s="7" t="n">
        <f si="2" t="shared"/>
        <v>-16.949655537890827</v>
      </c>
      <c r="K17" s="7" t="n">
        <f si="2" t="shared"/>
        <v>-6.9003285870755775</v>
      </c>
      <c r="L17" s="7" t="n">
        <f si="2" t="shared"/>
        <v>-17.147983225973807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3363.0</v>
      </c>
      <c r="E18" s="5" t="n">
        <f si="4" t="shared"/>
        <v>5.0</v>
      </c>
      <c r="F18" s="5" t="n">
        <f si="4" t="shared"/>
        <v>3358.0</v>
      </c>
      <c r="G18" s="5" t="n">
        <f si="4" t="shared"/>
        <v>4927.0</v>
      </c>
      <c r="H18" s="5" t="n">
        <f si="4" t="shared"/>
        <v>5.0</v>
      </c>
      <c r="I18" s="5" t="n">
        <f si="4" t="shared"/>
        <v>4922.0</v>
      </c>
      <c r="J18" s="7" t="n">
        <f si="2" t="shared"/>
        <v>-31.74345443474731</v>
      </c>
      <c r="K18" s="7" t="n">
        <f si="2" t="shared"/>
        <v>0.0</v>
      </c>
      <c r="L18" s="7" t="n">
        <f si="2" t="shared"/>
        <v>-31.775700934579444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220888.0</v>
      </c>
      <c r="E19" s="5" t="n">
        <v>85150.0</v>
      </c>
      <c r="F19" s="6" t="n">
        <v>135738.0</v>
      </c>
      <c r="G19" s="5" t="n">
        <f si="1" t="shared"/>
        <v>237921.0</v>
      </c>
      <c r="H19" s="5" t="n">
        <v>47567.0</v>
      </c>
      <c r="I19" s="6" t="n">
        <v>190354.0</v>
      </c>
      <c r="J19" s="7" t="n">
        <f si="2" t="shared"/>
        <v>-7.15909902866918</v>
      </c>
      <c r="K19" s="7" t="n">
        <f si="2" t="shared"/>
        <v>79.01065864990436</v>
      </c>
      <c r="L19" s="7" t="n">
        <f si="2" t="shared"/>
        <v>-28.69180579341648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5683.0</v>
      </c>
      <c r="E20" s="5" t="n">
        <v>78.0</v>
      </c>
      <c r="F20" s="6" t="n">
        <v>5605.0</v>
      </c>
      <c r="G20" s="5" t="n">
        <f si="1" t="shared"/>
        <v>4701.0</v>
      </c>
      <c r="H20" s="5" t="n">
        <v>64.0</v>
      </c>
      <c r="I20" s="6" t="n">
        <v>4637.0</v>
      </c>
      <c r="J20" s="7" t="n">
        <f si="2" t="shared"/>
        <v>20.889172516485853</v>
      </c>
      <c r="K20" s="7" t="n">
        <f si="2" t="shared"/>
        <v>21.875</v>
      </c>
      <c r="L20" s="7" t="n">
        <f si="2" t="shared"/>
        <v>20.875566098770747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27719.0</v>
      </c>
      <c r="E21" s="5" t="n">
        <v>340.0</v>
      </c>
      <c r="F21" s="6" t="n">
        <v>27379.0</v>
      </c>
      <c r="G21" s="5" t="n">
        <f si="1" t="shared"/>
        <v>30092.0</v>
      </c>
      <c r="H21" s="5" t="n">
        <v>234.0</v>
      </c>
      <c r="I21" s="6" t="n">
        <v>29858.0</v>
      </c>
      <c r="J21" s="7" t="n">
        <f si="2" t="shared"/>
        <v>-7.885816828392933</v>
      </c>
      <c r="K21" s="7" t="n">
        <f si="2" t="shared"/>
        <v>45.299145299145295</v>
      </c>
      <c r="L21" s="7" t="n">
        <f si="2" t="shared"/>
        <v>-8.302632460312143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91.0</v>
      </c>
      <c r="E22" s="5" t="n">
        <v>2.0</v>
      </c>
      <c r="F22" s="6" t="n">
        <v>89.0</v>
      </c>
      <c r="G22" s="5" t="n">
        <f si="1" t="shared"/>
        <v>142.0</v>
      </c>
      <c r="H22" s="5" t="n">
        <v>3.0</v>
      </c>
      <c r="I22" s="6" t="n">
        <v>139.0</v>
      </c>
      <c r="J22" s="7" t="n">
        <f si="2" t="shared"/>
        <v>-35.91549295774647</v>
      </c>
      <c r="K22" s="7" t="n">
        <f si="2" t="shared"/>
        <v>-33.333333333333336</v>
      </c>
      <c r="L22" s="7" t="n">
        <f si="2" t="shared"/>
        <v>-35.97122302158273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354.0</v>
      </c>
      <c r="E23" s="5" t="n">
        <v>59.0</v>
      </c>
      <c r="F23" s="6" t="n">
        <v>295.0</v>
      </c>
      <c r="G23" s="5" t="n">
        <f si="1" t="shared"/>
        <v>443.0</v>
      </c>
      <c r="H23" s="5" t="n">
        <v>96.0</v>
      </c>
      <c r="I23" s="6" t="n">
        <v>347.0</v>
      </c>
      <c r="J23" s="7" t="n">
        <f si="2" t="shared"/>
        <v>-20.090293453724605</v>
      </c>
      <c r="K23" s="7" t="n">
        <f si="2" t="shared"/>
        <v>-38.541666666666664</v>
      </c>
      <c r="L23" s="7" t="n">
        <f si="2" t="shared"/>
        <v>-14.98559077809798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52.0</v>
      </c>
      <c r="E24" s="5" t="n">
        <v>10.0</v>
      </c>
      <c r="F24" s="6" t="n">
        <v>42.0</v>
      </c>
      <c r="G24" s="5" t="n">
        <f si="1" t="shared"/>
        <v>65.0</v>
      </c>
      <c r="H24" s="5" t="n">
        <v>20.0</v>
      </c>
      <c r="I24" s="6" t="n">
        <v>45.0</v>
      </c>
      <c r="J24" s="7" t="n">
        <f si="2" t="shared"/>
        <v>-19.999999999999996</v>
      </c>
      <c r="K24" s="7" t="n">
        <f si="2" t="shared"/>
        <v>-50.0</v>
      </c>
      <c r="L24" s="7" t="n">
        <f si="2" t="shared"/>
        <v>-6.666666666666665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440.0</v>
      </c>
      <c r="E25" s="5" t="n">
        <f si="5" t="shared"/>
        <v>30.0</v>
      </c>
      <c r="F25" s="5" t="n">
        <f si="5" t="shared"/>
        <v>410.0</v>
      </c>
      <c r="G25" s="5" t="n">
        <f si="5" t="shared"/>
        <v>454.0</v>
      </c>
      <c r="H25" s="5" t="n">
        <f si="5" t="shared"/>
        <v>24.0</v>
      </c>
      <c r="I25" s="5" t="n">
        <f si="5" t="shared"/>
        <v>430.0</v>
      </c>
      <c r="J25" s="7" t="n">
        <f si="2" t="shared"/>
        <v>-3.083700440528636</v>
      </c>
      <c r="K25" s="7" t="n">
        <f si="2" t="shared"/>
        <v>25.0</v>
      </c>
      <c r="L25" s="7" t="n">
        <f si="2" t="shared"/>
        <v>-4.651162790697672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34339.0</v>
      </c>
      <c r="E26" s="5" t="n">
        <v>519.0</v>
      </c>
      <c r="F26" s="6" t="n">
        <v>33820.0</v>
      </c>
      <c r="G26" s="5" t="n">
        <f si="1" t="shared"/>
        <v>35897.0</v>
      </c>
      <c r="H26" s="5" t="n">
        <v>441.0</v>
      </c>
      <c r="I26" s="6" t="n">
        <v>35456.0</v>
      </c>
      <c r="J26" s="7" t="n">
        <f si="2" t="shared"/>
        <v>-4.340195559517513</v>
      </c>
      <c r="K26" s="7" t="n">
        <f si="2" t="shared"/>
        <v>17.68707482993197</v>
      </c>
      <c r="L26" s="7" t="n">
        <f si="2" t="shared"/>
        <v>-4.614169675090252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278.0</v>
      </c>
      <c r="E27" s="5" t="n">
        <v>1.0</v>
      </c>
      <c r="F27" s="6" t="n">
        <v>277.0</v>
      </c>
      <c r="G27" s="5" t="n">
        <f si="1" t="shared"/>
        <v>321.0</v>
      </c>
      <c r="H27" s="5" t="n">
        <v>2.0</v>
      </c>
      <c r="I27" s="6" t="n">
        <v>319.0</v>
      </c>
      <c r="J27" s="7" t="n">
        <f si="2" t="shared"/>
        <v>-13.395638629283491</v>
      </c>
      <c r="K27" s="7" t="n">
        <f si="2" t="shared"/>
        <v>-50.0</v>
      </c>
      <c r="L27" s="7" t="n">
        <f si="2" t="shared"/>
        <v>-13.166144200626961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1649.0</v>
      </c>
      <c r="E28" s="5" t="n">
        <v>30.0</v>
      </c>
      <c r="F28" s="6" t="n">
        <v>1619.0</v>
      </c>
      <c r="G28" s="5" t="n">
        <f si="1" t="shared"/>
        <v>1920.0</v>
      </c>
      <c r="H28" s="5" t="n">
        <v>16.0</v>
      </c>
      <c r="I28" s="6" t="n">
        <v>1904.0</v>
      </c>
      <c r="J28" s="7" t="n">
        <f si="2" t="shared"/>
        <v>-14.11458333333333</v>
      </c>
      <c r="K28" s="7" t="n">
        <f si="2" t="shared"/>
        <v>87.5</v>
      </c>
      <c r="L28" s="7" t="n">
        <f si="2" t="shared"/>
        <v>-14.968487394957986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2341.0</v>
      </c>
      <c r="E29" s="5" t="n">
        <v>19.0</v>
      </c>
      <c r="F29" s="6" t="n">
        <v>2322.0</v>
      </c>
      <c r="G29" s="5" t="n">
        <f si="1" t="shared"/>
        <v>3193.0</v>
      </c>
      <c r="H29" s="5" t="n">
        <v>19.0</v>
      </c>
      <c r="I29" s="6" t="n">
        <v>3174.0</v>
      </c>
      <c r="J29" s="7" t="n">
        <f si="2" t="shared"/>
        <v>-26.68336987159411</v>
      </c>
      <c r="K29" s="7" t="n">
        <f si="2" t="shared"/>
        <v>0.0</v>
      </c>
      <c r="L29" s="7" t="n">
        <f si="2" t="shared"/>
        <v>-26.84310018903592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618.0</v>
      </c>
      <c r="E30" s="5" t="n">
        <v>2.0</v>
      </c>
      <c r="F30" s="6" t="n">
        <v>616.0</v>
      </c>
      <c r="G30" s="5" t="n">
        <f si="1" t="shared"/>
        <v>849.0</v>
      </c>
      <c r="H30" s="5" t="n">
        <v>6.0</v>
      </c>
      <c r="I30" s="6" t="n">
        <v>843.0</v>
      </c>
      <c r="J30" s="7" t="n">
        <f si="2" t="shared"/>
        <v>-27.20848056537103</v>
      </c>
      <c r="K30" s="7" t="n">
        <f si="2" t="shared"/>
        <v>-66.66666666666667</v>
      </c>
      <c r="L30" s="7" t="n">
        <f si="2" t="shared"/>
        <v>-26.927639383155398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743.0</v>
      </c>
      <c r="E31" s="5" t="n">
        <v>8.0</v>
      </c>
      <c r="F31" s="6" t="n">
        <v>735.0</v>
      </c>
      <c r="G31" s="5" t="n">
        <f si="1" t="shared"/>
        <v>1054.0</v>
      </c>
      <c r="H31" s="5" t="n">
        <v>5.0</v>
      </c>
      <c r="I31" s="6" t="n">
        <v>1049.0</v>
      </c>
      <c r="J31" s="7" t="n">
        <f si="2" t="shared"/>
        <v>-29.506641366223906</v>
      </c>
      <c r="K31" s="7" t="n">
        <f si="2" t="shared"/>
        <v>60.00000000000001</v>
      </c>
      <c r="L31" s="7" t="n">
        <f si="2" t="shared"/>
        <v>-29.933269780743565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409.0</v>
      </c>
      <c r="E32" s="5" t="n">
        <v>9.0</v>
      </c>
      <c r="F32" s="6" t="n">
        <v>400.0</v>
      </c>
      <c r="G32" s="5" t="n">
        <f si="1" t="shared"/>
        <v>478.0</v>
      </c>
      <c r="H32" s="5" t="n">
        <v>3.0</v>
      </c>
      <c r="I32" s="6" t="n">
        <v>475.0</v>
      </c>
      <c r="J32" s="7" t="n">
        <f si="2" t="shared"/>
        <v>-14.435146443514647</v>
      </c>
      <c r="K32" s="7" t="n">
        <f si="2" t="shared"/>
        <v>200.0</v>
      </c>
      <c r="L32" s="7" t="n">
        <f si="2" t="shared"/>
        <v>-15.789473684210531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279.0</v>
      </c>
      <c r="E33" s="5" t="n">
        <v>8.0</v>
      </c>
      <c r="F33" s="6" t="n">
        <v>271.0</v>
      </c>
      <c r="G33" s="5" t="n">
        <f si="1" t="shared"/>
        <v>372.0</v>
      </c>
      <c r="H33" s="5" t="n">
        <v>3.0</v>
      </c>
      <c r="I33" s="6" t="n">
        <v>369.0</v>
      </c>
      <c r="J33" s="7" t="n">
        <f si="2" t="shared"/>
        <v>-25.0</v>
      </c>
      <c r="K33" s="7" t="n">
        <f si="2" t="shared"/>
        <v>166.66666666666666</v>
      </c>
      <c r="L33" s="7" t="n">
        <f si="2" t="shared"/>
        <v>-26.558265582655828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3249.0</v>
      </c>
      <c r="E34" s="5" t="n">
        <v>22.0</v>
      </c>
      <c r="F34" s="6" t="n">
        <v>3227.0</v>
      </c>
      <c r="G34" s="5" t="n">
        <f si="1" t="shared"/>
        <v>3712.0</v>
      </c>
      <c r="H34" s="5" t="n">
        <v>15.0</v>
      </c>
      <c r="I34" s="6" t="n">
        <v>3697.0</v>
      </c>
      <c r="J34" s="7" t="n">
        <f si="2" t="shared"/>
        <v>-12.47306034482759</v>
      </c>
      <c r="K34" s="7" t="n">
        <f si="2" t="shared"/>
        <v>46.66666666666666</v>
      </c>
      <c r="L34" s="7" t="n">
        <f si="2" t="shared"/>
        <v>-12.713010549093863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355.0</v>
      </c>
      <c r="E35" s="5" t="n">
        <v>2.0</v>
      </c>
      <c r="F35" s="6" t="n">
        <v>353.0</v>
      </c>
      <c r="G35" s="5" t="n">
        <f si="1" t="shared"/>
        <v>383.0</v>
      </c>
      <c r="H35" s="5" t="n">
        <v>1.0</v>
      </c>
      <c r="I35" s="6" t="n">
        <v>382.0</v>
      </c>
      <c r="J35" s="7" t="n">
        <f si="2" t="shared"/>
        <v>-7.310704960835512</v>
      </c>
      <c r="K35" s="7" t="n">
        <f si="2" t="shared"/>
        <v>100.0</v>
      </c>
      <c r="L35" s="7" t="n">
        <f si="2" t="shared"/>
        <v>-7.59162303664922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71.0</v>
      </c>
      <c r="E36" s="5" t="n">
        <v>0.0</v>
      </c>
      <c r="F36" s="6" t="n">
        <v>71.0</v>
      </c>
      <c r="G36" s="5" t="n">
        <f si="1" t="shared"/>
        <v>87.0</v>
      </c>
      <c r="H36" s="5" t="n">
        <v>0.0</v>
      </c>
      <c r="I36" s="6" t="n">
        <v>87.0</v>
      </c>
      <c r="J36" s="7" t="n">
        <f si="2" t="shared"/>
        <v>-18.39080459770115</v>
      </c>
      <c r="K36" s="7" t="str">
        <f si="2" t="shared"/>
        <v>-</v>
      </c>
      <c r="L36" s="7" t="n">
        <f si="2" t="shared"/>
        <v>-18.39080459770115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449.0</v>
      </c>
      <c r="E37" s="5" t="n">
        <v>1.0</v>
      </c>
      <c r="F37" s="6" t="n">
        <v>448.0</v>
      </c>
      <c r="G37" s="5" t="n">
        <f si="1" t="shared"/>
        <v>550.0</v>
      </c>
      <c r="H37" s="5" t="n">
        <v>1.0</v>
      </c>
      <c r="I37" s="6" t="n">
        <v>549.0</v>
      </c>
      <c r="J37" s="7" t="n">
        <f si="2" t="shared"/>
        <v>-18.36363636363636</v>
      </c>
      <c r="K37" s="7" t="n">
        <f si="2" t="shared"/>
        <v>0.0</v>
      </c>
      <c r="L37" s="7" t="n">
        <f si="2" t="shared"/>
        <v>-18.39708561020036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207.0</v>
      </c>
      <c r="E38" s="5" t="n">
        <v>0.0</v>
      </c>
      <c r="F38" s="6" t="n">
        <v>207.0</v>
      </c>
      <c r="G38" s="5" t="n">
        <f si="1" t="shared"/>
        <v>246.0</v>
      </c>
      <c r="H38" s="5" t="n">
        <v>0.0</v>
      </c>
      <c r="I38" s="6" t="n">
        <v>246.0</v>
      </c>
      <c r="J38" s="7" t="n">
        <f si="2" t="shared"/>
        <v>-15.85365853658537</v>
      </c>
      <c r="K38" s="7" t="str">
        <f si="2" t="shared"/>
        <v>-</v>
      </c>
      <c r="L38" s="7" t="n">
        <f si="2" t="shared"/>
        <v>-15.85365853658537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2153.0</v>
      </c>
      <c r="E39" s="5" t="n">
        <f si="6" t="shared"/>
        <v>7.0</v>
      </c>
      <c r="F39" s="5" t="n">
        <f si="6" t="shared"/>
        <v>2146.0</v>
      </c>
      <c r="G39" s="5" t="n">
        <f si="6" t="shared"/>
        <v>1890.0</v>
      </c>
      <c r="H39" s="5" t="n">
        <f si="6" t="shared"/>
        <v>8.0</v>
      </c>
      <c r="I39" s="5" t="n">
        <f si="6" t="shared"/>
        <v>1882.0</v>
      </c>
      <c r="J39" s="7" t="n">
        <f si="2" t="shared"/>
        <v>13.915343915343925</v>
      </c>
      <c r="K39" s="7" t="n">
        <f si="2" t="shared"/>
        <v>-12.5</v>
      </c>
      <c r="L39" s="7" t="n">
        <f si="2" t="shared"/>
        <v>14.027630180658868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12801.0</v>
      </c>
      <c r="E40" s="5" t="n">
        <v>109.0</v>
      </c>
      <c r="F40" s="6" t="n">
        <v>12692.0</v>
      </c>
      <c r="G40" s="5" t="n">
        <f si="1" t="shared"/>
        <v>15055.0</v>
      </c>
      <c r="H40" s="5" t="n">
        <v>79.0</v>
      </c>
      <c r="I40" s="6" t="n">
        <v>14976.0</v>
      </c>
      <c r="J40" s="7" t="n">
        <f si="2" t="shared"/>
        <v>-14.97177017602126</v>
      </c>
      <c r="K40" s="7" t="n">
        <f si="2" t="shared"/>
        <v>37.9746835443038</v>
      </c>
      <c r="L40" s="7" t="n">
        <f si="2" t="shared"/>
        <v>-15.251068376068378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5468.0</v>
      </c>
      <c r="E41" s="5" t="n">
        <v>78.0</v>
      </c>
      <c r="F41" s="6" t="n">
        <v>5390.0</v>
      </c>
      <c r="G41" s="5" t="n">
        <f si="1" t="shared"/>
        <v>6039.0</v>
      </c>
      <c r="H41" s="5" t="n">
        <v>54.0</v>
      </c>
      <c r="I41" s="6" t="n">
        <v>5985.0</v>
      </c>
      <c r="J41" s="7" t="n">
        <f si="2" t="shared"/>
        <v>-9.455207815863552</v>
      </c>
      <c r="K41" s="7" t="n">
        <f si="2" t="shared"/>
        <v>44.44444444444444</v>
      </c>
      <c r="L41" s="7" t="n">
        <f si="2" t="shared"/>
        <v>-9.941520467836263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922.0</v>
      </c>
      <c r="E42" s="5" t="n">
        <v>11.0</v>
      </c>
      <c r="F42" s="6" t="n">
        <v>911.0</v>
      </c>
      <c r="G42" s="5" t="n">
        <f si="1" t="shared"/>
        <v>929.0</v>
      </c>
      <c r="H42" s="5" t="n">
        <v>27.0</v>
      </c>
      <c r="I42" s="6" t="n">
        <v>902.0</v>
      </c>
      <c r="J42" s="7" t="n">
        <f si="2" t="shared"/>
        <v>-0.753498385360607</v>
      </c>
      <c r="K42" s="7" t="n">
        <f si="2" t="shared"/>
        <v>-59.25925925925925</v>
      </c>
      <c r="L42" s="7" t="n">
        <f si="2" t="shared"/>
        <v>0.9977827050997812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87.0</v>
      </c>
      <c r="E43" s="5" t="n">
        <f si="7" t="shared"/>
        <v>4.0</v>
      </c>
      <c r="F43" s="5" t="n">
        <f si="7" t="shared"/>
        <v>83.0</v>
      </c>
      <c r="G43" s="5" t="n">
        <f si="7" t="shared"/>
        <v>103.0</v>
      </c>
      <c r="H43" s="5" t="n">
        <f si="7" t="shared"/>
        <v>2.0</v>
      </c>
      <c r="I43" s="5" t="n">
        <f si="7" t="shared"/>
        <v>101.0</v>
      </c>
      <c r="J43" s="7" t="n">
        <f si="2" t="shared"/>
        <v>-15.533980582524276</v>
      </c>
      <c r="K43" s="7" t="n">
        <f si="2" t="shared"/>
        <v>100.0</v>
      </c>
      <c r="L43" s="7" t="n">
        <f si="2" t="shared"/>
        <v>-17.821782178217827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6477.0</v>
      </c>
      <c r="E44" s="5" t="n">
        <v>93.0</v>
      </c>
      <c r="F44" s="6" t="n">
        <v>6384.0</v>
      </c>
      <c r="G44" s="5" t="n">
        <f si="1" t="shared"/>
        <v>7071.0</v>
      </c>
      <c r="H44" s="5" t="n">
        <v>83.0</v>
      </c>
      <c r="I44" s="6" t="n">
        <v>6988.0</v>
      </c>
      <c r="J44" s="7" t="n">
        <f si="2" t="shared"/>
        <v>-8.400509121764955</v>
      </c>
      <c r="K44" s="7" t="n">
        <f si="2" t="shared"/>
        <v>12.04819277108433</v>
      </c>
      <c r="L44" s="7" t="n">
        <f si="2" t="shared"/>
        <v>-8.643388666285057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367.0</v>
      </c>
      <c r="E45" s="5" t="n">
        <v>11.0</v>
      </c>
      <c r="F45" s="6" t="n">
        <v>356.0</v>
      </c>
      <c r="G45" s="5" t="n">
        <f si="1" t="shared"/>
        <v>391.0</v>
      </c>
      <c r="H45" s="5" t="n">
        <v>11.0</v>
      </c>
      <c r="I45" s="6" t="n">
        <v>380.0</v>
      </c>
      <c r="J45" s="7" t="n">
        <f si="2" t="shared"/>
        <v>-6.13810741687979</v>
      </c>
      <c r="K45" s="7" t="n">
        <f si="2" t="shared"/>
        <v>0.0</v>
      </c>
      <c r="L45" s="7" t="n">
        <f si="2" t="shared"/>
        <v>-6.315789473684208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169.0</v>
      </c>
      <c r="E46" s="5" t="n">
        <f si="8" t="shared"/>
        <v>1.0</v>
      </c>
      <c r="F46" s="5" t="n">
        <f si="8" t="shared"/>
        <v>168.0</v>
      </c>
      <c r="G46" s="5" t="n">
        <f si="8" t="shared"/>
        <v>225.0</v>
      </c>
      <c r="H46" s="5" t="n">
        <f si="8" t="shared"/>
        <v>1.0</v>
      </c>
      <c r="I46" s="5" t="n">
        <f si="8" t="shared"/>
        <v>224.0</v>
      </c>
      <c r="J46" s="7" t="n">
        <f si="2" t="shared"/>
        <v>-24.888888888888893</v>
      </c>
      <c r="K46" s="7" t="n">
        <f si="2" t="shared"/>
        <v>0.0</v>
      </c>
      <c r="L46" s="7" t="n">
        <f si="2" t="shared"/>
        <v>-25.0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536.0</v>
      </c>
      <c r="E47" s="5" t="n">
        <v>12.0</v>
      </c>
      <c r="F47" s="6" t="n">
        <v>524.0</v>
      </c>
      <c r="G47" s="5" t="n">
        <f si="1" t="shared"/>
        <v>616.0</v>
      </c>
      <c r="H47" s="5" t="n">
        <v>12.0</v>
      </c>
      <c r="I47" s="6" t="n">
        <v>604.0</v>
      </c>
      <c r="J47" s="7" t="n">
        <f si="2" t="shared"/>
        <v>-12.987012987012992</v>
      </c>
      <c r="K47" s="7" t="n">
        <f si="2" t="shared"/>
        <v>0.0</v>
      </c>
      <c r="L47" s="7" t="n">
        <f si="2" t="shared"/>
        <v>-13.245033112582782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1855.0</v>
      </c>
      <c r="E48" s="5" t="n">
        <v>816.0</v>
      </c>
      <c r="F48" s="12" t="n">
        <v>1039.0</v>
      </c>
      <c r="G48" s="5" t="n">
        <f si="1" t="shared"/>
        <v>882.0</v>
      </c>
      <c r="H48" s="13" t="n">
        <v>94.0</v>
      </c>
      <c r="I48" s="12" t="n">
        <v>788.0</v>
      </c>
      <c r="J48" s="14" t="n">
        <f si="2" t="shared"/>
        <v>110.31746031746033</v>
      </c>
      <c r="K48" s="14" t="n">
        <f si="2" t="shared"/>
        <v>768.0851063829787</v>
      </c>
      <c r="L48" s="14" t="n">
        <f si="2" t="shared"/>
        <v>31.85279187817258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276896.0</v>
      </c>
      <c r="E49" s="5" t="n">
        <f ref="E49:I49" si="9" t="shared">E19+E26+E40+E44+E47+E48</f>
        <v>86699.0</v>
      </c>
      <c r="F49" s="5" t="n">
        <f si="9" t="shared"/>
        <v>190197.0</v>
      </c>
      <c r="G49" s="5" t="n">
        <f si="9" t="shared"/>
        <v>297442.0</v>
      </c>
      <c r="H49" s="5" t="n">
        <f si="9" t="shared"/>
        <v>48276.0</v>
      </c>
      <c r="I49" s="5" t="n">
        <f si="9" t="shared"/>
        <v>249166.0</v>
      </c>
      <c r="J49" s="7" t="n">
        <f si="2" t="shared"/>
        <v>-6.907565172369734</v>
      </c>
      <c r="K49" s="7" t="n">
        <f si="2" t="shared"/>
        <v>79.59027259922114</v>
      </c>
      <c r="L49" s="7" t="n">
        <f si="2" t="shared"/>
        <v>-23.66655161619161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