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<sst xmlns="http://schemas.openxmlformats.org/spreadsheetml/2006/main" count="113" uniqueCount="62">
  <si>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</si>
  <si>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</si>
  <si>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</si>
  <si>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</si>
  <si>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</si>
  <si>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</si>
  <si>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</si>
  <si>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</si>
  <si>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</si>
  <si>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</si>
  <si>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</si>
  <si>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</si>
  <si>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</si>
  <si>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</si>
  <si>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</si>
  <si>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</si>
  <si>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</si>
  <si>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</si>
  <si>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</si>
  <si>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</si>
  <si>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</si>
  <si>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</si>
  <si>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</si>
  <si>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</si>
  <si>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</si>
  <si>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</si>
  <si>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</si>
  <si>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</si>
  <si>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</si>
  <si>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</si>
  <si>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</si>
  <si>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</si>
  <si>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</si>
  <si>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</si>
  <si>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</si>
  <si>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</si>
  <si>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</si>
  <si>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</si>
  <si>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</si>
  <si>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</si>
  <si>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</si>
  <si>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</si>
  <si>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</si>
  <si>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</si>
  <si>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</si>
  <si>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</si>
  <si>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</si>
  <si>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</si>
  <si>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</si>
  <si>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</si>
  <si>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</si>
  <si>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</si>
  <si>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</si>
  <si>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</si>
  <si>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</si>
  <si>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</si>
  <si>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</si>
  <si>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98年2月來臺旅客人次及成長率－按居住地分
Table 1-2 Visitor Arrivals by Residence,
February,2009</t>
  </si>
  <si>
    <t>98年2月 Feb.., 2009</t>
  </si>
  <si>
    <t>97年2月 Feb.., 2008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</si>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</sst>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43211.0</v>
      </c>
      <c r="E4" s="5" t="n">
        <v>38535.0</v>
      </c>
      <c r="F4" s="6" t="n">
        <v>4676.0</v>
      </c>
      <c r="G4" s="5" t="n">
        <f>H4+I4</f>
        <v>50024.0</v>
      </c>
      <c r="H4" s="5" t="n">
        <v>44647.0</v>
      </c>
      <c r="I4" s="6" t="n">
        <v>5377.0</v>
      </c>
      <c r="J4" s="7" t="n">
        <f>IF(G4=0,"-",((D4/G4)-1)*100)</f>
        <v>-13.619462657924197</v>
      </c>
      <c r="K4" s="7" t="n">
        <f>IF(H4=0,"-",((E4/H4)-1)*100)</f>
        <v>-13.689609604228725</v>
      </c>
      <c r="L4" s="7" t="n">
        <f>IF(I4=0,"-",((F4/I4)-1)*100)</f>
        <v>-13.037009484842855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42248.0</v>
      </c>
      <c r="E5" s="5" t="n">
        <v>41304.0</v>
      </c>
      <c r="F5" s="6" t="n">
        <v>944.0</v>
      </c>
      <c r="G5" s="5" t="n">
        <f ref="G5:G48" si="1" t="shared">H5+I5</f>
        <v>25639.0</v>
      </c>
      <c r="H5" s="5" t="n">
        <v>24612.0</v>
      </c>
      <c r="I5" s="6" t="n">
        <v>1027.0</v>
      </c>
      <c r="J5" s="7" t="n">
        <f ref="J5:L49" si="2" t="shared">IF(G5=0,"-",((D5/G5)-1)*100)</f>
        <v>64.78021763719335</v>
      </c>
      <c r="K5" s="7" t="n">
        <f si="2" t="shared"/>
        <v>67.82057532910774</v>
      </c>
      <c r="L5" s="7" t="n">
        <f si="2" t="shared"/>
        <v>-8.081791626095425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99424.0</v>
      </c>
      <c r="E6" s="5" t="n">
        <v>117.0</v>
      </c>
      <c r="F6" s="6" t="n">
        <v>99307.0</v>
      </c>
      <c r="G6" s="5" t="n">
        <f si="1" t="shared"/>
        <v>92394.0</v>
      </c>
      <c r="H6" s="5" t="n">
        <v>169.0</v>
      </c>
      <c r="I6" s="6" t="n">
        <v>92225.0</v>
      </c>
      <c r="J6" s="7" t="n">
        <f si="2" t="shared"/>
        <v>7.608719180899182</v>
      </c>
      <c r="K6" s="7" t="n">
        <f si="2" t="shared"/>
        <v>-30.76923076923077</v>
      </c>
      <c r="L6" s="7" t="n">
        <f si="2" t="shared"/>
        <v>7.679045811873131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16897.0</v>
      </c>
      <c r="E7" s="5" t="n">
        <v>420.0</v>
      </c>
      <c r="F7" s="6" t="n">
        <v>16477.0</v>
      </c>
      <c r="G7" s="5" t="n">
        <f si="1" t="shared"/>
        <v>28894.0</v>
      </c>
      <c r="H7" s="5" t="n">
        <v>491.0</v>
      </c>
      <c r="I7" s="6" t="n">
        <v>28403.0</v>
      </c>
      <c r="J7" s="7" t="n">
        <f si="2" t="shared"/>
        <v>-41.52073094760158</v>
      </c>
      <c r="K7" s="7" t="n">
        <f si="2" t="shared"/>
        <v>-14.46028513238289</v>
      </c>
      <c r="L7" s="7" t="n">
        <f si="2" t="shared"/>
        <v>-41.98852233918953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1348.0</v>
      </c>
      <c r="E8" s="5" t="n">
        <v>0.0</v>
      </c>
      <c r="F8" s="6" t="n">
        <v>1348.0</v>
      </c>
      <c r="G8" s="5" t="n">
        <f si="1" t="shared"/>
        <v>1488.0</v>
      </c>
      <c r="H8" s="5" t="n">
        <v>5.0</v>
      </c>
      <c r="I8" s="6" t="n">
        <v>1483.0</v>
      </c>
      <c r="J8" s="7" t="n">
        <f si="2" t="shared"/>
        <v>-9.408602150537638</v>
      </c>
      <c r="K8" s="7" t="n">
        <f si="2" t="shared"/>
        <v>-100.0</v>
      </c>
      <c r="L8" s="7" t="n">
        <f si="2" t="shared"/>
        <v>-9.103169251517196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810.0</v>
      </c>
      <c r="E9" s="5" t="n">
        <v>5.0</v>
      </c>
      <c r="F9" s="6" t="n">
        <v>805.0</v>
      </c>
      <c r="G9" s="5" t="n">
        <f si="1" t="shared"/>
        <v>786.0</v>
      </c>
      <c r="H9" s="5" t="n">
        <v>9.0</v>
      </c>
      <c r="I9" s="6" t="n">
        <v>777.0</v>
      </c>
      <c r="J9" s="7" t="n">
        <f si="2" t="shared"/>
        <v>3.053435114503822</v>
      </c>
      <c r="K9" s="7" t="n">
        <f si="2" t="shared"/>
        <v>-44.44444444444444</v>
      </c>
      <c r="L9" s="7" t="n">
        <f si="2" t="shared"/>
        <v>3.603603603603611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11289.0</v>
      </c>
      <c r="E10" s="5" t="n">
        <v>76.0</v>
      </c>
      <c r="F10" s="6" t="n">
        <v>11213.0</v>
      </c>
      <c r="G10" s="5" t="n">
        <f si="1" t="shared"/>
        <v>13272.0</v>
      </c>
      <c r="H10" s="5" t="n">
        <v>109.0</v>
      </c>
      <c r="I10" s="6" t="n">
        <v>13163.0</v>
      </c>
      <c r="J10" s="7" t="n">
        <f si="2" t="shared"/>
        <v>-14.94122965641953</v>
      </c>
      <c r="K10" s="7" t="n">
        <f si="2" t="shared"/>
        <v>-30.27522935779816</v>
      </c>
      <c r="L10" s="7" t="n">
        <f si="2" t="shared"/>
        <v>-14.814252070196765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9918.0</v>
      </c>
      <c r="E11" s="5" t="n">
        <v>29.0</v>
      </c>
      <c r="F11" s="6" t="n">
        <v>9889.0</v>
      </c>
      <c r="G11" s="5" t="n">
        <f si="1" t="shared"/>
        <v>11530.0</v>
      </c>
      <c r="H11" s="5" t="n">
        <v>33.0</v>
      </c>
      <c r="I11" s="6" t="n">
        <v>11497.0</v>
      </c>
      <c r="J11" s="7" t="n">
        <f si="2" t="shared"/>
        <v>-13.980919340849962</v>
      </c>
      <c r="K11" s="7" t="n">
        <f si="2" t="shared"/>
        <v>-12.121212121212121</v>
      </c>
      <c r="L11" s="7" t="n">
        <f si="2" t="shared"/>
        <v>-13.986257284509007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9594.0</v>
      </c>
      <c r="E12" s="5" t="n">
        <v>36.0</v>
      </c>
      <c r="F12" s="6" t="n">
        <v>9558.0</v>
      </c>
      <c r="G12" s="5" t="n">
        <f si="1" t="shared"/>
        <v>7707.0</v>
      </c>
      <c r="H12" s="5" t="n">
        <v>44.0</v>
      </c>
      <c r="I12" s="6" t="n">
        <v>7663.0</v>
      </c>
      <c r="J12" s="7" t="n">
        <f si="2" t="shared"/>
        <v>24.484235110938112</v>
      </c>
      <c r="K12" s="7" t="n">
        <f si="2" t="shared"/>
        <v>-18.181818181818176</v>
      </c>
      <c r="L12" s="7" t="n">
        <f si="2" t="shared"/>
        <v>24.72921832180608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5097.0</v>
      </c>
      <c r="E13" s="5" t="n">
        <v>318.0</v>
      </c>
      <c r="F13" s="6" t="n">
        <v>4779.0</v>
      </c>
      <c r="G13" s="5" t="n">
        <f si="1" t="shared"/>
        <v>6605.0</v>
      </c>
      <c r="H13" s="5" t="n">
        <v>335.0</v>
      </c>
      <c r="I13" s="6" t="n">
        <v>6270.0</v>
      </c>
      <c r="J13" s="7" t="n">
        <f si="2" t="shared"/>
        <v>-22.83118849356548</v>
      </c>
      <c r="K13" s="7" t="n">
        <f si="2" t="shared"/>
        <v>-5.074626865671639</v>
      </c>
      <c r="L13" s="7" t="n">
        <f si="2" t="shared"/>
        <v>-23.7799043062201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6195.0</v>
      </c>
      <c r="E14" s="5" t="n">
        <v>62.0</v>
      </c>
      <c r="F14" s="6" t="n">
        <v>6133.0</v>
      </c>
      <c r="G14" s="5" t="n">
        <f si="1" t="shared"/>
        <v>6732.0</v>
      </c>
      <c r="H14" s="5" t="n">
        <v>94.0</v>
      </c>
      <c r="I14" s="6" t="n">
        <v>6638.0</v>
      </c>
      <c r="J14" s="7" t="n">
        <f si="2" t="shared"/>
        <v>-7.976827094474148</v>
      </c>
      <c r="K14" s="7" t="n">
        <f si="2" t="shared"/>
        <v>-34.04255319148937</v>
      </c>
      <c r="L14" s="7" t="n">
        <f si="2" t="shared"/>
        <v>-7.607713166616447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6819.0</v>
      </c>
      <c r="E15" s="5" t="n">
        <v>370.0</v>
      </c>
      <c r="F15" s="6" t="n">
        <v>6449.0</v>
      </c>
      <c r="G15" s="5" t="n">
        <f si="1" t="shared"/>
        <v>7249.0</v>
      </c>
      <c r="H15" s="5" t="n">
        <v>337.0</v>
      </c>
      <c r="I15" s="6" t="n">
        <v>6912.0</v>
      </c>
      <c r="J15" s="7" t="n">
        <f si="2" t="shared"/>
        <v>-5.931852669333704</v>
      </c>
      <c r="K15" s="7" t="n">
        <f si="2" t="shared"/>
        <v>9.792284866468837</v>
      </c>
      <c r="L15" s="7" t="n">
        <f si="2" t="shared"/>
        <v>-6.698495370370372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469.0</v>
      </c>
      <c r="E16" s="5" t="n">
        <f si="3" t="shared"/>
        <v>50.0</v>
      </c>
      <c r="F16" s="5" t="n">
        <f si="3" t="shared"/>
        <v>419.0</v>
      </c>
      <c r="G16" s="5" t="n">
        <f si="3" t="shared"/>
        <v>436.0</v>
      </c>
      <c r="H16" s="5" t="n">
        <f si="3" t="shared"/>
        <v>23.0</v>
      </c>
      <c r="I16" s="5" t="n">
        <f si="3" t="shared"/>
        <v>413.0</v>
      </c>
      <c r="J16" s="7" t="n">
        <f si="2" t="shared"/>
        <v>7.568807339449535</v>
      </c>
      <c r="K16" s="7" t="n">
        <f si="2" t="shared"/>
        <v>117.39130434782608</v>
      </c>
      <c r="L16" s="7" t="n">
        <f si="2" t="shared"/>
        <v>1.4527845036319542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49381.0</v>
      </c>
      <c r="E17" s="5" t="n">
        <v>941.0</v>
      </c>
      <c r="F17" s="6" t="n">
        <v>48440.0</v>
      </c>
      <c r="G17" s="5" t="n">
        <f si="1" t="shared"/>
        <v>53531.0</v>
      </c>
      <c r="H17" s="5" t="n">
        <v>975.0</v>
      </c>
      <c r="I17" s="6" t="n">
        <v>52556.0</v>
      </c>
      <c r="J17" s="7" t="n">
        <f si="2" t="shared"/>
        <v>-7.7525172330051735</v>
      </c>
      <c r="K17" s="7" t="n">
        <f si="2" t="shared"/>
        <v>-3.4871794871794926</v>
      </c>
      <c r="L17" s="7" t="n">
        <f si="2" t="shared"/>
        <v>-7.8316462440063965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3542.0</v>
      </c>
      <c r="E18" s="5" t="n">
        <f si="4" t="shared"/>
        <v>9.0</v>
      </c>
      <c r="F18" s="5" t="n">
        <f si="4" t="shared"/>
        <v>3533.0</v>
      </c>
      <c r="G18" s="5" t="n">
        <f si="4" t="shared"/>
        <v>6816.0</v>
      </c>
      <c r="H18" s="5" t="n">
        <f si="4" t="shared"/>
        <v>2.0</v>
      </c>
      <c r="I18" s="5" t="n">
        <f si="4" t="shared"/>
        <v>6814.0</v>
      </c>
      <c r="J18" s="7" t="n">
        <f si="2" t="shared"/>
        <v>-48.03403755868545</v>
      </c>
      <c r="K18" s="7" t="n">
        <f si="2" t="shared"/>
        <v>350.0</v>
      </c>
      <c r="L18" s="7" t="n">
        <f si="2" t="shared"/>
        <v>-48.15086586439683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256861.0</v>
      </c>
      <c r="E19" s="5" t="n">
        <v>81331.0</v>
      </c>
      <c r="F19" s="6" t="n">
        <v>175530.0</v>
      </c>
      <c r="G19" s="5" t="n">
        <f si="1" t="shared"/>
        <v>259572.0</v>
      </c>
      <c r="H19" s="5" t="n">
        <v>70910.0</v>
      </c>
      <c r="I19" s="6" t="n">
        <v>188662.0</v>
      </c>
      <c r="J19" s="7" t="n">
        <f si="2" t="shared"/>
        <v>-1.0444115698149292</v>
      </c>
      <c r="K19" s="7" t="n">
        <f si="2" t="shared"/>
        <v>14.696093639825136</v>
      </c>
      <c r="L19" s="7" t="n">
        <f si="2" t="shared"/>
        <v>-6.960596198492541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4226.0</v>
      </c>
      <c r="E20" s="5" t="n">
        <v>40.0</v>
      </c>
      <c r="F20" s="6" t="n">
        <v>4186.0</v>
      </c>
      <c r="G20" s="5" t="n">
        <f si="1" t="shared"/>
        <v>5022.0</v>
      </c>
      <c r="H20" s="5" t="n">
        <v>53.0</v>
      </c>
      <c r="I20" s="6" t="n">
        <v>4969.0</v>
      </c>
      <c r="J20" s="7" t="n">
        <f si="2" t="shared"/>
        <v>-15.850258861011547</v>
      </c>
      <c r="K20" s="7" t="n">
        <f si="2" t="shared"/>
        <v>-24.52830188679245</v>
      </c>
      <c r="L20" s="7" t="n">
        <f si="2" t="shared"/>
        <v>-15.757697725900588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22055.0</v>
      </c>
      <c r="E21" s="5" t="n">
        <v>192.0</v>
      </c>
      <c r="F21" s="6" t="n">
        <v>21863.0</v>
      </c>
      <c r="G21" s="5" t="n">
        <f si="1" t="shared"/>
        <v>27584.0</v>
      </c>
      <c r="H21" s="5" t="n">
        <v>267.0</v>
      </c>
      <c r="I21" s="6" t="n">
        <v>27317.0</v>
      </c>
      <c r="J21" s="7" t="n">
        <f si="2" t="shared"/>
        <v>-20.04422853828306</v>
      </c>
      <c r="K21" s="7" t="n">
        <f si="2" t="shared"/>
        <v>-28.08988764044944</v>
      </c>
      <c r="L21" s="7" t="n">
        <f si="2" t="shared"/>
        <v>-19.96558919354249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114.0</v>
      </c>
      <c r="E22" s="5" t="n">
        <v>0.0</v>
      </c>
      <c r="F22" s="6" t="n">
        <v>114.0</v>
      </c>
      <c r="G22" s="5" t="n">
        <f si="1" t="shared"/>
        <v>156.0</v>
      </c>
      <c r="H22" s="5" t="n">
        <v>3.0</v>
      </c>
      <c r="I22" s="6" t="n">
        <v>153.0</v>
      </c>
      <c r="J22" s="7" t="n">
        <f si="2" t="shared"/>
        <v>-26.923076923076927</v>
      </c>
      <c r="K22" s="7" t="n">
        <f si="2" t="shared"/>
        <v>-100.0</v>
      </c>
      <c r="L22" s="7" t="n">
        <f si="2" t="shared"/>
        <v>-25.49019607843137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190.0</v>
      </c>
      <c r="E23" s="5" t="n">
        <v>11.0</v>
      </c>
      <c r="F23" s="6" t="n">
        <v>179.0</v>
      </c>
      <c r="G23" s="5" t="n">
        <f si="1" t="shared"/>
        <v>184.0</v>
      </c>
      <c r="H23" s="5" t="n">
        <v>15.0</v>
      </c>
      <c r="I23" s="6" t="n">
        <v>169.0</v>
      </c>
      <c r="J23" s="7" t="n">
        <f si="2" t="shared"/>
        <v>3.2608695652173836</v>
      </c>
      <c r="K23" s="7" t="n">
        <f si="2" t="shared"/>
        <v>-26.66666666666667</v>
      </c>
      <c r="L23" s="7" t="n">
        <f si="2" t="shared"/>
        <v>5.9171597633136175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45.0</v>
      </c>
      <c r="E24" s="5" t="n">
        <v>6.0</v>
      </c>
      <c r="F24" s="6" t="n">
        <v>39.0</v>
      </c>
      <c r="G24" s="5" t="n">
        <f si="1" t="shared"/>
        <v>48.0</v>
      </c>
      <c r="H24" s="5" t="n">
        <v>10.0</v>
      </c>
      <c r="I24" s="6" t="n">
        <v>38.0</v>
      </c>
      <c r="J24" s="7" t="n">
        <f si="2" t="shared"/>
        <v>-6.25</v>
      </c>
      <c r="K24" s="7" t="n">
        <f si="2" t="shared"/>
        <v>-40.0</v>
      </c>
      <c r="L24" s="7" t="n">
        <f si="2" t="shared"/>
        <v>2.6315789473684292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449.0</v>
      </c>
      <c r="E25" s="5" t="n">
        <f si="5" t="shared"/>
        <v>15.0</v>
      </c>
      <c r="F25" s="5" t="n">
        <f si="5" t="shared"/>
        <v>434.0</v>
      </c>
      <c r="G25" s="5" t="n">
        <f si="5" t="shared"/>
        <v>471.0</v>
      </c>
      <c r="H25" s="5" t="n">
        <f si="5" t="shared"/>
        <v>22.0</v>
      </c>
      <c r="I25" s="5" t="n">
        <f si="5" t="shared"/>
        <v>449.0</v>
      </c>
      <c r="J25" s="7" t="n">
        <f si="2" t="shared"/>
        <v>-4.670912951167727</v>
      </c>
      <c r="K25" s="7" t="n">
        <f si="2" t="shared"/>
        <v>-31.818181818181824</v>
      </c>
      <c r="L25" s="7" t="n">
        <f si="2" t="shared"/>
        <v>-3.340757238307346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27079.0</v>
      </c>
      <c r="E26" s="5" t="n">
        <v>264.0</v>
      </c>
      <c r="F26" s="6" t="n">
        <v>26815.0</v>
      </c>
      <c r="G26" s="5" t="n">
        <f si="1" t="shared"/>
        <v>33465.0</v>
      </c>
      <c r="H26" s="5" t="n">
        <v>370.0</v>
      </c>
      <c r="I26" s="6" t="n">
        <v>33095.0</v>
      </c>
      <c r="J26" s="7" t="n">
        <f si="2" t="shared"/>
        <v>-19.082623636635287</v>
      </c>
      <c r="K26" s="7" t="n">
        <f si="2" t="shared"/>
        <v>-28.648648648648646</v>
      </c>
      <c r="L26" s="7" t="n">
        <f si="2" t="shared"/>
        <v>-18.975676084000604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253.0</v>
      </c>
      <c r="E27" s="5" t="n">
        <v>0.0</v>
      </c>
      <c r="F27" s="6" t="n">
        <v>253.0</v>
      </c>
      <c r="G27" s="5" t="n">
        <f si="1" t="shared"/>
        <v>304.0</v>
      </c>
      <c r="H27" s="5" t="n">
        <v>0.0</v>
      </c>
      <c r="I27" s="6" t="n">
        <v>304.0</v>
      </c>
      <c r="J27" s="7" t="n">
        <f si="2" t="shared"/>
        <v>-16.776315789473685</v>
      </c>
      <c r="K27" s="7" t="str">
        <f si="2" t="shared"/>
        <v>-</v>
      </c>
      <c r="L27" s="7" t="n">
        <f si="2" t="shared"/>
        <v>-16.776315789473685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1729.0</v>
      </c>
      <c r="E28" s="5" t="n">
        <v>14.0</v>
      </c>
      <c r="F28" s="6" t="n">
        <v>1715.0</v>
      </c>
      <c r="G28" s="5" t="n">
        <f si="1" t="shared"/>
        <v>1726.0</v>
      </c>
      <c r="H28" s="5" t="n">
        <v>15.0</v>
      </c>
      <c r="I28" s="6" t="n">
        <v>1711.0</v>
      </c>
      <c r="J28" s="7" t="n">
        <f si="2" t="shared"/>
        <v>0.17381228273465332</v>
      </c>
      <c r="K28" s="7" t="n">
        <f si="2" t="shared"/>
        <v>-6.666666666666665</v>
      </c>
      <c r="L28" s="7" t="n">
        <f si="2" t="shared"/>
        <v>0.23378141437755406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2764.0</v>
      </c>
      <c r="E29" s="5" t="n">
        <v>8.0</v>
      </c>
      <c r="F29" s="6" t="n">
        <v>2756.0</v>
      </c>
      <c r="G29" s="5" t="n">
        <f si="1" t="shared"/>
        <v>2693.0</v>
      </c>
      <c r="H29" s="5" t="n">
        <v>17.0</v>
      </c>
      <c r="I29" s="6" t="n">
        <v>2676.0</v>
      </c>
      <c r="J29" s="7" t="n">
        <f si="2" t="shared"/>
        <v>2.636464909023384</v>
      </c>
      <c r="K29" s="7" t="n">
        <f si="2" t="shared"/>
        <v>-52.94117647058824</v>
      </c>
      <c r="L29" s="7" t="n">
        <f si="2" t="shared"/>
        <v>2.9895366218236186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814.0</v>
      </c>
      <c r="E30" s="5" t="n">
        <v>3.0</v>
      </c>
      <c r="F30" s="6" t="n">
        <v>811.0</v>
      </c>
      <c r="G30" s="5" t="n">
        <f si="1" t="shared"/>
        <v>778.0</v>
      </c>
      <c r="H30" s="5" t="n">
        <v>4.0</v>
      </c>
      <c r="I30" s="6" t="n">
        <v>774.0</v>
      </c>
      <c r="J30" s="7" t="n">
        <f si="2" t="shared"/>
        <v>4.6272493573264795</v>
      </c>
      <c r="K30" s="7" t="n">
        <f si="2" t="shared"/>
        <v>-25.0</v>
      </c>
      <c r="L30" s="7" t="n">
        <f si="2" t="shared"/>
        <v>4.780361757105944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772.0</v>
      </c>
      <c r="E31" s="5" t="n">
        <v>7.0</v>
      </c>
      <c r="F31" s="6" t="n">
        <v>765.0</v>
      </c>
      <c r="G31" s="5" t="n">
        <f si="1" t="shared"/>
        <v>844.0</v>
      </c>
      <c r="H31" s="5" t="n">
        <v>10.0</v>
      </c>
      <c r="I31" s="6" t="n">
        <v>834.0</v>
      </c>
      <c r="J31" s="7" t="n">
        <f si="2" t="shared"/>
        <v>-8.530805687203792</v>
      </c>
      <c r="K31" s="7" t="n">
        <f si="2" t="shared"/>
        <v>-30.000000000000004</v>
      </c>
      <c r="L31" s="7" t="n">
        <f si="2" t="shared"/>
        <v>-8.273381294964032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456.0</v>
      </c>
      <c r="E32" s="5" t="n">
        <v>2.0</v>
      </c>
      <c r="F32" s="6" t="n">
        <v>454.0</v>
      </c>
      <c r="G32" s="5" t="n">
        <f si="1" t="shared"/>
        <v>402.0</v>
      </c>
      <c r="H32" s="5" t="n">
        <v>9.0</v>
      </c>
      <c r="I32" s="6" t="n">
        <v>393.0</v>
      </c>
      <c r="J32" s="7" t="n">
        <f si="2" t="shared"/>
        <v>13.432835820895516</v>
      </c>
      <c r="K32" s="7" t="n">
        <f si="2" t="shared"/>
        <v>-77.77777777777779</v>
      </c>
      <c r="L32" s="7" t="n">
        <f si="2" t="shared"/>
        <v>15.521628498727736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273.0</v>
      </c>
      <c r="E33" s="5" t="n">
        <v>2.0</v>
      </c>
      <c r="F33" s="6" t="n">
        <v>271.0</v>
      </c>
      <c r="G33" s="5" t="n">
        <f si="1" t="shared"/>
        <v>313.0</v>
      </c>
      <c r="H33" s="5" t="n">
        <v>1.0</v>
      </c>
      <c r="I33" s="6" t="n">
        <v>312.0</v>
      </c>
      <c r="J33" s="7" t="n">
        <f si="2" t="shared"/>
        <v>-12.779552715654951</v>
      </c>
      <c r="K33" s="7" t="n">
        <f si="2" t="shared"/>
        <v>100.0</v>
      </c>
      <c r="L33" s="7" t="n">
        <f si="2" t="shared"/>
        <v>-13.141025641025639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3054.0</v>
      </c>
      <c r="E34" s="5" t="n">
        <v>9.0</v>
      </c>
      <c r="F34" s="6" t="n">
        <v>3045.0</v>
      </c>
      <c r="G34" s="5" t="n">
        <f si="1" t="shared"/>
        <v>4704.0</v>
      </c>
      <c r="H34" s="5" t="n">
        <v>24.0</v>
      </c>
      <c r="I34" s="6" t="n">
        <v>4680.0</v>
      </c>
      <c r="J34" s="7" t="n">
        <f si="2" t="shared"/>
        <v>-35.076530612244895</v>
      </c>
      <c r="K34" s="7" t="n">
        <f si="2" t="shared"/>
        <v>-62.5</v>
      </c>
      <c r="L34" s="7" t="n">
        <f si="2" t="shared"/>
        <v>-34.93589743589743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386.0</v>
      </c>
      <c r="E35" s="5" t="n">
        <v>2.0</v>
      </c>
      <c r="F35" s="6" t="n">
        <v>384.0</v>
      </c>
      <c r="G35" s="5" t="n">
        <f si="1" t="shared"/>
        <v>367.0</v>
      </c>
      <c r="H35" s="5" t="n">
        <v>5.0</v>
      </c>
      <c r="I35" s="6" t="n">
        <v>362.0</v>
      </c>
      <c r="J35" s="7" t="n">
        <f si="2" t="shared"/>
        <v>5.177111716621252</v>
      </c>
      <c r="K35" s="7" t="n">
        <f si="2" t="shared"/>
        <v>-60.0</v>
      </c>
      <c r="L35" s="7" t="n">
        <f si="2" t="shared"/>
        <v>6.077348066298338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82.0</v>
      </c>
      <c r="E36" s="5" t="n">
        <v>0.0</v>
      </c>
      <c r="F36" s="6" t="n">
        <v>82.0</v>
      </c>
      <c r="G36" s="5" t="n">
        <f si="1" t="shared"/>
        <v>89.0</v>
      </c>
      <c r="H36" s="5" t="n">
        <v>0.0</v>
      </c>
      <c r="I36" s="6" t="n">
        <v>89.0</v>
      </c>
      <c r="J36" s="7" t="n">
        <f si="2" t="shared"/>
        <v>-7.86516853932584</v>
      </c>
      <c r="K36" s="7" t="str">
        <f si="2" t="shared"/>
        <v>-</v>
      </c>
      <c r="L36" s="7" t="n">
        <f si="2" t="shared"/>
        <v>-7.86516853932584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444.0</v>
      </c>
      <c r="E37" s="5" t="n">
        <v>1.0</v>
      </c>
      <c r="F37" s="6" t="n">
        <v>443.0</v>
      </c>
      <c r="G37" s="5" t="n">
        <f si="1" t="shared"/>
        <v>465.0</v>
      </c>
      <c r="H37" s="5" t="n">
        <v>0.0</v>
      </c>
      <c r="I37" s="6" t="n">
        <v>465.0</v>
      </c>
      <c r="J37" s="7" t="n">
        <f si="2" t="shared"/>
        <v>-4.516129032258065</v>
      </c>
      <c r="K37" s="7" t="str">
        <f si="2" t="shared"/>
        <v>-</v>
      </c>
      <c r="L37" s="7" t="n">
        <f si="2" t="shared"/>
        <v>-4.731182795698929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282.0</v>
      </c>
      <c r="E38" s="5" t="n">
        <v>0.0</v>
      </c>
      <c r="F38" s="6" t="n">
        <v>282.0</v>
      </c>
      <c r="G38" s="5" t="n">
        <f si="1" t="shared"/>
        <v>259.0</v>
      </c>
      <c r="H38" s="5" t="n">
        <v>0.0</v>
      </c>
      <c r="I38" s="6" t="n">
        <v>259.0</v>
      </c>
      <c r="J38" s="7" t="n">
        <f si="2" t="shared"/>
        <v>8.880308880308885</v>
      </c>
      <c r="K38" s="7" t="str">
        <f si="2" t="shared"/>
        <v>-</v>
      </c>
      <c r="L38" s="7" t="n">
        <f si="2" t="shared"/>
        <v>8.880308880308885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2053.0</v>
      </c>
      <c r="E39" s="5" t="n">
        <f si="6" t="shared"/>
        <v>1.0</v>
      </c>
      <c r="F39" s="5" t="n">
        <f si="6" t="shared"/>
        <v>2052.0</v>
      </c>
      <c r="G39" s="5" t="n">
        <f si="6" t="shared"/>
        <v>1792.0</v>
      </c>
      <c r="H39" s="5" t="n">
        <f si="6" t="shared"/>
        <v>2.0</v>
      </c>
      <c r="I39" s="5" t="n">
        <f si="6" t="shared"/>
        <v>1790.0</v>
      </c>
      <c r="J39" s="7" t="n">
        <f si="2" t="shared"/>
        <v>14.564732142857139</v>
      </c>
      <c r="K39" s="7" t="n">
        <f si="2" t="shared"/>
        <v>-50.0</v>
      </c>
      <c r="L39" s="7" t="n">
        <f si="2" t="shared"/>
        <v>14.63687150837989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13362.0</v>
      </c>
      <c r="E40" s="5" t="n">
        <v>49.0</v>
      </c>
      <c r="F40" s="6" t="n">
        <v>13313.0</v>
      </c>
      <c r="G40" s="5" t="n">
        <f si="1" t="shared"/>
        <v>14736.0</v>
      </c>
      <c r="H40" s="5" t="n">
        <v>87.0</v>
      </c>
      <c r="I40" s="6" t="n">
        <v>14649.0</v>
      </c>
      <c r="J40" s="7" t="n">
        <f si="2" t="shared"/>
        <v>-9.324104234527686</v>
      </c>
      <c r="K40" s="7" t="n">
        <f si="2" t="shared"/>
        <v>-43.67816091954023</v>
      </c>
      <c r="L40" s="7" t="n">
        <f si="2" t="shared"/>
        <v>-9.120076455730764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3838.0</v>
      </c>
      <c r="E41" s="5" t="n">
        <v>14.0</v>
      </c>
      <c r="F41" s="6" t="n">
        <v>3824.0</v>
      </c>
      <c r="G41" s="5" t="n">
        <f si="1" t="shared"/>
        <v>4454.0</v>
      </c>
      <c r="H41" s="5" t="n">
        <v>37.0</v>
      </c>
      <c r="I41" s="6" t="n">
        <v>4417.0</v>
      </c>
      <c r="J41" s="7" t="n">
        <f si="2" t="shared"/>
        <v>-13.830264930399638</v>
      </c>
      <c r="K41" s="7" t="n">
        <f si="2" t="shared"/>
        <v>-62.16216216216216</v>
      </c>
      <c r="L41" s="7" t="n">
        <f si="2" t="shared"/>
        <v>-13.425401856463658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530.0</v>
      </c>
      <c r="E42" s="5" t="n">
        <v>4.0</v>
      </c>
      <c r="F42" s="6" t="n">
        <v>526.0</v>
      </c>
      <c r="G42" s="5" t="n">
        <f si="1" t="shared"/>
        <v>746.0</v>
      </c>
      <c r="H42" s="5" t="n">
        <v>8.0</v>
      </c>
      <c r="I42" s="6" t="n">
        <v>738.0</v>
      </c>
      <c r="J42" s="7" t="n">
        <f si="2" t="shared"/>
        <v>-28.954423592493296</v>
      </c>
      <c r="K42" s="7" t="n">
        <f si="2" t="shared"/>
        <v>-50.0</v>
      </c>
      <c r="L42" s="7" t="n">
        <f si="2" t="shared"/>
        <v>-28.72628726287263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107.0</v>
      </c>
      <c r="E43" s="5" t="n">
        <f si="7" t="shared"/>
        <v>1.0</v>
      </c>
      <c r="F43" s="5" t="n">
        <f si="7" t="shared"/>
        <v>106.0</v>
      </c>
      <c r="G43" s="5" t="n">
        <f si="7" t="shared"/>
        <v>92.0</v>
      </c>
      <c r="H43" s="5" t="n">
        <f si="7" t="shared"/>
        <v>1.0</v>
      </c>
      <c r="I43" s="5" t="n">
        <f si="7" t="shared"/>
        <v>91.0</v>
      </c>
      <c r="J43" s="7" t="n">
        <f si="2" t="shared"/>
        <v>16.30434782608696</v>
      </c>
      <c r="K43" s="7" t="n">
        <f si="2" t="shared"/>
        <v>0.0</v>
      </c>
      <c r="L43" s="7" t="n">
        <f si="2" t="shared"/>
        <v>16.483516483516492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4475.0</v>
      </c>
      <c r="E44" s="5" t="n">
        <v>19.0</v>
      </c>
      <c r="F44" s="6" t="n">
        <v>4456.0</v>
      </c>
      <c r="G44" s="5" t="n">
        <f si="1" t="shared"/>
        <v>5292.0</v>
      </c>
      <c r="H44" s="5" t="n">
        <v>46.0</v>
      </c>
      <c r="I44" s="6" t="n">
        <v>5246.0</v>
      </c>
      <c r="J44" s="7" t="n">
        <f si="2" t="shared"/>
        <v>-15.438397581254726</v>
      </c>
      <c r="K44" s="7" t="n">
        <f si="2" t="shared"/>
        <v>-58.69565217391304</v>
      </c>
      <c r="L44" s="7" t="n">
        <f si="2" t="shared"/>
        <v>-15.059092642012962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445.0</v>
      </c>
      <c r="E45" s="5" t="n">
        <v>10.0</v>
      </c>
      <c r="F45" s="6" t="n">
        <v>435.0</v>
      </c>
      <c r="G45" s="5" t="n">
        <f si="1" t="shared"/>
        <v>519.0</v>
      </c>
      <c r="H45" s="5" t="n">
        <v>14.0</v>
      </c>
      <c r="I45" s="6" t="n">
        <v>505.0</v>
      </c>
      <c r="J45" s="7" t="n">
        <f si="2" t="shared"/>
        <v>-14.25818882466281</v>
      </c>
      <c r="K45" s="7" t="n">
        <f si="2" t="shared"/>
        <v>-28.57142857142857</v>
      </c>
      <c r="L45" s="7" t="n">
        <f si="2" t="shared"/>
        <v>-13.861386138613863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195.0</v>
      </c>
      <c r="E46" s="5" t="n">
        <f si="8" t="shared"/>
        <v>0.0</v>
      </c>
      <c r="F46" s="5" t="n">
        <f si="8" t="shared"/>
        <v>195.0</v>
      </c>
      <c r="G46" s="5" t="n">
        <f si="8" t="shared"/>
        <v>195.0</v>
      </c>
      <c r="H46" s="5" t="n">
        <f si="8" t="shared"/>
        <v>3.0</v>
      </c>
      <c r="I46" s="5" t="n">
        <f si="8" t="shared"/>
        <v>192.0</v>
      </c>
      <c r="J46" s="7" t="n">
        <f si="2" t="shared"/>
        <v>0.0</v>
      </c>
      <c r="K46" s="7" t="n">
        <f si="2" t="shared"/>
        <v>-100.0</v>
      </c>
      <c r="L46" s="7" t="n">
        <f si="2" t="shared"/>
        <v>1.5625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640.0</v>
      </c>
      <c r="E47" s="5" t="n">
        <v>10.0</v>
      </c>
      <c r="F47" s="6" t="n">
        <v>630.0</v>
      </c>
      <c r="G47" s="5" t="n">
        <f si="1" t="shared"/>
        <v>714.0</v>
      </c>
      <c r="H47" s="5" t="n">
        <v>17.0</v>
      </c>
      <c r="I47" s="6" t="n">
        <v>697.0</v>
      </c>
      <c r="J47" s="7" t="n">
        <f si="2" t="shared"/>
        <v>-10.364145658263302</v>
      </c>
      <c r="K47" s="7" t="n">
        <f si="2" t="shared"/>
        <v>-41.17647058823529</v>
      </c>
      <c r="L47" s="7" t="n">
        <f si="2" t="shared"/>
        <v>-9.612625538020081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885.0</v>
      </c>
      <c r="E48" s="5" t="n">
        <v>432.0</v>
      </c>
      <c r="F48" s="12" t="n">
        <v>453.0</v>
      </c>
      <c r="G48" s="5" t="n">
        <f si="1" t="shared"/>
        <v>1355.0</v>
      </c>
      <c r="H48" s="13" t="n">
        <v>38.0</v>
      </c>
      <c r="I48" s="12" t="n">
        <v>1317.0</v>
      </c>
      <c r="J48" s="14" t="n">
        <f si="2" t="shared"/>
        <v>-34.68634686346863</v>
      </c>
      <c r="K48" s="14" t="n">
        <f si="2" t="shared"/>
        <v>1036.842105263158</v>
      </c>
      <c r="L48" s="14" t="n">
        <f si="2" t="shared"/>
        <v>-65.60364464692483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303302.0</v>
      </c>
      <c r="E49" s="5" t="n">
        <f ref="E49:I49" si="9" t="shared">E19+E26+E40+E44+E47+E48</f>
        <v>82105.0</v>
      </c>
      <c r="F49" s="5" t="n">
        <f si="9" t="shared"/>
        <v>221197.0</v>
      </c>
      <c r="G49" s="5" t="n">
        <f si="9" t="shared"/>
        <v>315134.0</v>
      </c>
      <c r="H49" s="5" t="n">
        <f si="9" t="shared"/>
        <v>71468.0</v>
      </c>
      <c r="I49" s="5" t="n">
        <f si="9" t="shared"/>
        <v>243666.0</v>
      </c>
      <c r="J49" s="7" t="n">
        <f si="2" t="shared"/>
        <v>-3.7545932841267504</v>
      </c>
      <c r="K49" s="7" t="n">
        <f si="2" t="shared"/>
        <v>14.883584261487659</v>
      </c>
      <c r="L49" s="7" t="n">
        <f si="2" t="shared"/>
        <v>-9.22122905945023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