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<sst xmlns="http://schemas.openxmlformats.org/spreadsheetml/2006/main" count="113" uniqueCount="62">
  <si>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</si>
  <si>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</si>
  <si>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</si>
  <si>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</si>
  <si>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</si>
  <si>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</si>
  <si>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</si>
  <si>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</si>
  <si>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</si>
  <si>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</si>
  <si>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</si>
  <si>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</si>
  <si>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</si>
  <si>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</si>
  <si>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</si>
  <si>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</si>
  <si>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</si>
  <si>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</si>
  <si>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</si>
  <si>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</si>
  <si>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</si>
  <si>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</si>
  <si>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</si>
  <si>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</si>
  <si>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</si>
  <si>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</si>
  <si>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</si>
  <si>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</si>
  <si>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</si>
  <si>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</si>
  <si>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</si>
  <si>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</si>
  <si>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</si>
  <si>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</si>
  <si>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</si>
  <si>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</si>
  <si>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</si>
  <si>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</si>
  <si>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</si>
  <si>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</si>
  <si>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</si>
  <si>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</si>
  <si>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</si>
  <si>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</si>
  <si>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</si>
  <si>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</si>
  <si>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</si>
  <si>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</si>
  <si>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</si>
  <si>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</si>
  <si>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</si>
  <si>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</si>
  <si>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</si>
  <si>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</si>
  <si>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</si>
  <si>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</si>
  <si>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</si>
  <si>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98年3月來臺旅客人次及成長率－按居住地分
Table 1-2 Visitor Arrivals by Residence,
March,2009</t>
  </si>
  <si>
    <t>98年3月 Mar.., 2009</t>
  </si>
  <si>
    <t>97年3月 Mar.., 2008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</si>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</sst>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57071.0</v>
      </c>
      <c r="E4" s="5" t="n">
        <v>51463.0</v>
      </c>
      <c r="F4" s="6" t="n">
        <v>5608.0</v>
      </c>
      <c r="G4" s="5" t="n">
        <f>H4+I4</f>
        <v>56303.0</v>
      </c>
      <c r="H4" s="5" t="n">
        <v>48571.0</v>
      </c>
      <c r="I4" s="6" t="n">
        <v>7732.0</v>
      </c>
      <c r="J4" s="7" t="n">
        <f>IF(G4=0,"-",((D4/G4)-1)*100)</f>
        <v>1.3640480969042468</v>
      </c>
      <c r="K4" s="7" t="n">
        <f>IF(H4=0,"-",((E4/H4)-1)*100)</f>
        <v>5.954170183854557</v>
      </c>
      <c r="L4" s="7" t="n">
        <f>IF(I4=0,"-",((F4/I4)-1)*100)</f>
        <v>-27.470253491981378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87002.0</v>
      </c>
      <c r="E5" s="5" t="n">
        <v>85731.0</v>
      </c>
      <c r="F5" s="6" t="n">
        <v>1271.0</v>
      </c>
      <c r="G5" s="5" t="n">
        <f ref="G5:G48" si="1" t="shared">H5+I5</f>
        <v>18811.0</v>
      </c>
      <c r="H5" s="5" t="n">
        <v>17575.0</v>
      </c>
      <c r="I5" s="6" t="n">
        <v>1236.0</v>
      </c>
      <c r="J5" s="7" t="n">
        <f ref="J5:L49" si="2" t="shared">IF(G5=0,"-",((D5/G5)-1)*100)</f>
        <v>362.5059805432992</v>
      </c>
      <c r="K5" s="7" t="n">
        <f si="2" t="shared"/>
        <v>387.80085348506395</v>
      </c>
      <c r="L5" s="7" t="n">
        <f si="2" t="shared"/>
        <v>2.8317152103559895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105350.0</v>
      </c>
      <c r="E6" s="5" t="n">
        <v>172.0</v>
      </c>
      <c r="F6" s="6" t="n">
        <v>105178.0</v>
      </c>
      <c r="G6" s="5" t="n">
        <f si="1" t="shared"/>
        <v>106520.0</v>
      </c>
      <c r="H6" s="5" t="n">
        <v>199.0</v>
      </c>
      <c r="I6" s="6" t="n">
        <v>106321.0</v>
      </c>
      <c r="J6" s="7" t="n">
        <f si="2" t="shared"/>
        <v>-1.0983852797596727</v>
      </c>
      <c r="K6" s="7" t="n">
        <f si="2" t="shared"/>
        <v>-13.567839195979904</v>
      </c>
      <c r="L6" s="7" t="n">
        <f si="2" t="shared"/>
        <v>-1.0750463219871942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14458.0</v>
      </c>
      <c r="E7" s="5" t="n">
        <v>284.0</v>
      </c>
      <c r="F7" s="6" t="n">
        <v>14174.0</v>
      </c>
      <c r="G7" s="5" t="n">
        <f si="1" t="shared"/>
        <v>21292.0</v>
      </c>
      <c r="H7" s="5" t="n">
        <v>467.0</v>
      </c>
      <c r="I7" s="6" t="n">
        <v>20825.0</v>
      </c>
      <c r="J7" s="7" t="n">
        <f si="2" t="shared"/>
        <v>-32.09656208904753</v>
      </c>
      <c r="K7" s="7" t="n">
        <f si="2" t="shared"/>
        <v>-39.18629550321199</v>
      </c>
      <c r="L7" s="7" t="n">
        <f si="2" t="shared"/>
        <v>-31.937575030012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1658.0</v>
      </c>
      <c r="E8" s="5" t="n">
        <v>3.0</v>
      </c>
      <c r="F8" s="6" t="n">
        <v>1655.0</v>
      </c>
      <c r="G8" s="5" t="n">
        <f si="1" t="shared"/>
        <v>1804.0</v>
      </c>
      <c r="H8" s="5" t="n">
        <v>1.0</v>
      </c>
      <c r="I8" s="6" t="n">
        <v>1803.0</v>
      </c>
      <c r="J8" s="7" t="n">
        <f si="2" t="shared"/>
        <v>-8.093126385809313</v>
      </c>
      <c r="K8" s="7" t="n">
        <f si="2" t="shared"/>
        <v>200.0</v>
      </c>
      <c r="L8" s="7" t="n">
        <f si="2" t="shared"/>
        <v>-8.208541320022189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1224.0</v>
      </c>
      <c r="E9" s="5" t="n">
        <v>17.0</v>
      </c>
      <c r="F9" s="6" t="n">
        <v>1207.0</v>
      </c>
      <c r="G9" s="5" t="n">
        <f si="1" t="shared"/>
        <v>1253.0</v>
      </c>
      <c r="H9" s="5" t="n">
        <v>10.0</v>
      </c>
      <c r="I9" s="6" t="n">
        <v>1243.0</v>
      </c>
      <c r="J9" s="7" t="n">
        <f si="2" t="shared"/>
        <v>-2.314445331205106</v>
      </c>
      <c r="K9" s="7" t="n">
        <f si="2" t="shared"/>
        <v>70.0</v>
      </c>
      <c r="L9" s="7" t="n">
        <f si="2" t="shared"/>
        <v>-2.8962188254223697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12900.0</v>
      </c>
      <c r="E10" s="5" t="n">
        <v>46.0</v>
      </c>
      <c r="F10" s="6" t="n">
        <v>12854.0</v>
      </c>
      <c r="G10" s="5" t="n">
        <f si="1" t="shared"/>
        <v>10752.0</v>
      </c>
      <c r="H10" s="5" t="n">
        <v>50.0</v>
      </c>
      <c r="I10" s="6" t="n">
        <v>10702.0</v>
      </c>
      <c r="J10" s="7" t="n">
        <f si="2" t="shared"/>
        <v>19.97767857142858</v>
      </c>
      <c r="K10" s="7" t="n">
        <f si="2" t="shared"/>
        <v>-7.9999999999999964</v>
      </c>
      <c r="L10" s="7" t="n">
        <f si="2" t="shared"/>
        <v>20.108390954961685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17983.0</v>
      </c>
      <c r="E11" s="5" t="n">
        <v>39.0</v>
      </c>
      <c r="F11" s="6" t="n">
        <v>17944.0</v>
      </c>
      <c r="G11" s="5" t="n">
        <f si="1" t="shared"/>
        <v>16963.0</v>
      </c>
      <c r="H11" s="5" t="n">
        <v>40.0</v>
      </c>
      <c r="I11" s="6" t="n">
        <v>16923.0</v>
      </c>
      <c r="J11" s="7" t="n">
        <f si="2" t="shared"/>
        <v>6.013087307669629</v>
      </c>
      <c r="K11" s="7" t="n">
        <f si="2" t="shared"/>
        <v>-2.500000000000002</v>
      </c>
      <c r="L11" s="7" t="n">
        <f si="2" t="shared"/>
        <v>6.0332092418601935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8298.0</v>
      </c>
      <c r="E12" s="5" t="n">
        <v>30.0</v>
      </c>
      <c r="F12" s="6" t="n">
        <v>8268.0</v>
      </c>
      <c r="G12" s="5" t="n">
        <f si="1" t="shared"/>
        <v>6988.0</v>
      </c>
      <c r="H12" s="5" t="n">
        <v>32.0</v>
      </c>
      <c r="I12" s="6" t="n">
        <v>6956.0</v>
      </c>
      <c r="J12" s="7" t="n">
        <f si="2" t="shared"/>
        <v>18.746422438465938</v>
      </c>
      <c r="K12" s="7" t="n">
        <f si="2" t="shared"/>
        <v>-6.25</v>
      </c>
      <c r="L12" s="7" t="n">
        <f si="2" t="shared"/>
        <v>18.86141460609545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5646.0</v>
      </c>
      <c r="E13" s="5" t="n">
        <v>355.0</v>
      </c>
      <c r="F13" s="6" t="n">
        <v>5291.0</v>
      </c>
      <c r="G13" s="5" t="n">
        <f si="1" t="shared"/>
        <v>8005.0</v>
      </c>
      <c r="H13" s="5" t="n">
        <v>473.0</v>
      </c>
      <c r="I13" s="6" t="n">
        <v>7532.0</v>
      </c>
      <c r="J13" s="7" t="n">
        <f si="2" t="shared"/>
        <v>-29.469081823860087</v>
      </c>
      <c r="K13" s="7" t="n">
        <f si="2" t="shared"/>
        <v>-24.94714587737844</v>
      </c>
      <c r="L13" s="7" t="n">
        <f si="2" t="shared"/>
        <v>-29.753053637812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6789.0</v>
      </c>
      <c r="E14" s="5" t="n">
        <v>91.0</v>
      </c>
      <c r="F14" s="6" t="n">
        <v>6698.0</v>
      </c>
      <c r="G14" s="5" t="n">
        <f si="1" t="shared"/>
        <v>7495.0</v>
      </c>
      <c r="H14" s="5" t="n">
        <v>83.0</v>
      </c>
      <c r="I14" s="6" t="n">
        <v>7412.0</v>
      </c>
      <c r="J14" s="7" t="n">
        <f si="2" t="shared"/>
        <v>-9.419613075383593</v>
      </c>
      <c r="K14" s="7" t="n">
        <f si="2" t="shared"/>
        <v>9.63855421686748</v>
      </c>
      <c r="L14" s="7" t="n">
        <f si="2" t="shared"/>
        <v>-9.633027522935777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4799.0</v>
      </c>
      <c r="E15" s="5" t="n">
        <v>291.0</v>
      </c>
      <c r="F15" s="6" t="n">
        <v>4508.0</v>
      </c>
      <c r="G15" s="5" t="n">
        <f si="1" t="shared"/>
        <v>7543.0</v>
      </c>
      <c r="H15" s="5" t="n">
        <v>324.0</v>
      </c>
      <c r="I15" s="6" t="n">
        <v>7219.0</v>
      </c>
      <c r="J15" s="7" t="n">
        <f si="2" t="shared"/>
        <v>-36.378098899642055</v>
      </c>
      <c r="K15" s="7" t="n">
        <f si="2" t="shared"/>
        <v>-10.185185185185187</v>
      </c>
      <c r="L15" s="7" t="n">
        <f si="2" t="shared"/>
        <v>-37.553677794708406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374.0</v>
      </c>
      <c r="E16" s="5" t="n">
        <f si="3" t="shared"/>
        <v>45.0</v>
      </c>
      <c r="F16" s="5" t="n">
        <f si="3" t="shared"/>
        <v>329.0</v>
      </c>
      <c r="G16" s="5" t="n">
        <f si="3" t="shared"/>
        <v>396.0</v>
      </c>
      <c r="H16" s="5" t="n">
        <f si="3" t="shared"/>
        <v>39.0</v>
      </c>
      <c r="I16" s="5" t="n">
        <f si="3" t="shared"/>
        <v>357.0</v>
      </c>
      <c r="J16" s="7" t="n">
        <f si="2" t="shared"/>
        <v>-5.555555555555558</v>
      </c>
      <c r="K16" s="7" t="n">
        <f si="2" t="shared"/>
        <v>15.384615384615374</v>
      </c>
      <c r="L16" s="7" t="n">
        <f si="2" t="shared"/>
        <v>-7.843137254901967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56789.0</v>
      </c>
      <c r="E17" s="5" t="n">
        <v>897.0</v>
      </c>
      <c r="F17" s="6" t="n">
        <v>55892.0</v>
      </c>
      <c r="G17" s="5" t="n">
        <f si="1" t="shared"/>
        <v>58142.0</v>
      </c>
      <c r="H17" s="5" t="n">
        <v>1041.0</v>
      </c>
      <c r="I17" s="6" t="n">
        <v>57101.0</v>
      </c>
      <c r="J17" s="7" t="n">
        <f si="2" t="shared"/>
        <v>-2.3270613325995004</v>
      </c>
      <c r="K17" s="7" t="n">
        <f si="2" t="shared"/>
        <v>-13.832853025936597</v>
      </c>
      <c r="L17" s="7" t="n">
        <f si="2" t="shared"/>
        <v>-2.1173009229260464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6829.0</v>
      </c>
      <c r="E18" s="5" t="n">
        <f si="4" t="shared"/>
        <v>8.0</v>
      </c>
      <c r="F18" s="5" t="n">
        <f si="4" t="shared"/>
        <v>6821.0</v>
      </c>
      <c r="G18" s="5" t="n">
        <f si="4" t="shared"/>
        <v>4839.0</v>
      </c>
      <c r="H18" s="5" t="n">
        <f si="4" t="shared"/>
        <v>9.0</v>
      </c>
      <c r="I18" s="5" t="n">
        <f si="4" t="shared"/>
        <v>4830.0</v>
      </c>
      <c r="J18" s="7" t="n">
        <f si="2" t="shared"/>
        <v>41.12419921471378</v>
      </c>
      <c r="K18" s="7" t="n">
        <f si="2" t="shared"/>
        <v>-11.111111111111116</v>
      </c>
      <c r="L18" s="7" t="n">
        <f si="2" t="shared"/>
        <v>41.221532091097316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330381.0</v>
      </c>
      <c r="E19" s="5" t="n">
        <v>138575.0</v>
      </c>
      <c r="F19" s="6" t="n">
        <v>191806.0</v>
      </c>
      <c r="G19" s="5" t="n">
        <f si="1" t="shared"/>
        <v>268964.0</v>
      </c>
      <c r="H19" s="5" t="n">
        <v>67873.0</v>
      </c>
      <c r="I19" s="6" t="n">
        <v>201091.0</v>
      </c>
      <c r="J19" s="7" t="n">
        <f si="2" t="shared"/>
        <v>22.834654451896917</v>
      </c>
      <c r="K19" s="7" t="n">
        <f si="2" t="shared"/>
        <v>104.16807861741782</v>
      </c>
      <c r="L19" s="7" t="n">
        <f si="2" t="shared"/>
        <v>-4.617312559985276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5707.0</v>
      </c>
      <c r="E20" s="5" t="n">
        <v>41.0</v>
      </c>
      <c r="F20" s="6" t="n">
        <v>5666.0</v>
      </c>
      <c r="G20" s="5" t="n">
        <f si="1" t="shared"/>
        <v>5699.0</v>
      </c>
      <c r="H20" s="5" t="n">
        <v>61.0</v>
      </c>
      <c r="I20" s="6" t="n">
        <v>5638.0</v>
      </c>
      <c r="J20" s="7" t="n">
        <f si="2" t="shared"/>
        <v>0.140375504474477</v>
      </c>
      <c r="K20" s="7" t="n">
        <f si="2" t="shared"/>
        <v>-32.786885245901644</v>
      </c>
      <c r="L20" s="7" t="n">
        <f si="2" t="shared"/>
        <v>0.4966300106420629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29714.0</v>
      </c>
      <c r="E21" s="5" t="n">
        <v>217.0</v>
      </c>
      <c r="F21" s="6" t="n">
        <v>29497.0</v>
      </c>
      <c r="G21" s="5" t="n">
        <f si="1" t="shared"/>
        <v>38350.0</v>
      </c>
      <c r="H21" s="5" t="n">
        <v>252.0</v>
      </c>
      <c r="I21" s="6" t="n">
        <v>38098.0</v>
      </c>
      <c r="J21" s="7" t="n">
        <f si="2" t="shared"/>
        <v>-22.518904823989573</v>
      </c>
      <c r="K21" s="7" t="n">
        <f si="2" t="shared"/>
        <v>-13.888888888888884</v>
      </c>
      <c r="L21" s="7" t="n">
        <f si="2" t="shared"/>
        <v>-22.57598824085254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155.0</v>
      </c>
      <c r="E22" s="5" t="n">
        <v>0.0</v>
      </c>
      <c r="F22" s="6" t="n">
        <v>155.0</v>
      </c>
      <c r="G22" s="5" t="n">
        <f si="1" t="shared"/>
        <v>254.0</v>
      </c>
      <c r="H22" s="5" t="n">
        <v>1.0</v>
      </c>
      <c r="I22" s="6" t="n">
        <v>253.0</v>
      </c>
      <c r="J22" s="7" t="n">
        <f si="2" t="shared"/>
        <v>-38.976377952755904</v>
      </c>
      <c r="K22" s="7" t="n">
        <f si="2" t="shared"/>
        <v>-100.0</v>
      </c>
      <c r="L22" s="7" t="n">
        <f si="2" t="shared"/>
        <v>-38.73517786561265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422.0</v>
      </c>
      <c r="E23" s="5" t="n">
        <v>11.0</v>
      </c>
      <c r="F23" s="6" t="n">
        <v>411.0</v>
      </c>
      <c r="G23" s="5" t="n">
        <f si="1" t="shared"/>
        <v>320.0</v>
      </c>
      <c r="H23" s="5" t="n">
        <v>13.0</v>
      </c>
      <c r="I23" s="6" t="n">
        <v>307.0</v>
      </c>
      <c r="J23" s="7" t="n">
        <f si="2" t="shared"/>
        <v>31.875000000000007</v>
      </c>
      <c r="K23" s="7" t="n">
        <f si="2" t="shared"/>
        <v>-15.384615384615385</v>
      </c>
      <c r="L23" s="7" t="n">
        <f si="2" t="shared"/>
        <v>33.87622149837133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71.0</v>
      </c>
      <c r="E24" s="5" t="n">
        <v>3.0</v>
      </c>
      <c r="F24" s="6" t="n">
        <v>68.0</v>
      </c>
      <c r="G24" s="5" t="n">
        <f si="1" t="shared"/>
        <v>74.0</v>
      </c>
      <c r="H24" s="5" t="n">
        <v>7.0</v>
      </c>
      <c r="I24" s="6" t="n">
        <v>67.0</v>
      </c>
      <c r="J24" s="7" t="n">
        <f si="2" t="shared"/>
        <v>-4.054054054054057</v>
      </c>
      <c r="K24" s="7" t="n">
        <f si="2" t="shared"/>
        <v>-57.14285714285714</v>
      </c>
      <c r="L24" s="7" t="n">
        <f si="2" t="shared"/>
        <v>1.4925373134328401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521.0</v>
      </c>
      <c r="E25" s="5" t="n">
        <f si="5" t="shared"/>
        <v>11.0</v>
      </c>
      <c r="F25" s="5" t="n">
        <f si="5" t="shared"/>
        <v>510.0</v>
      </c>
      <c r="G25" s="5" t="n">
        <f si="5" t="shared"/>
        <v>501.0</v>
      </c>
      <c r="H25" s="5" t="n">
        <f si="5" t="shared"/>
        <v>14.0</v>
      </c>
      <c r="I25" s="5" t="n">
        <f si="5" t="shared"/>
        <v>487.0</v>
      </c>
      <c r="J25" s="7" t="n">
        <f si="2" t="shared"/>
        <v>3.9920159680638667</v>
      </c>
      <c r="K25" s="7" t="n">
        <f si="2" t="shared"/>
        <v>-21.42857142857143</v>
      </c>
      <c r="L25" s="7" t="n">
        <f si="2" t="shared"/>
        <v>4.722792607802884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36590.0</v>
      </c>
      <c r="E26" s="5" t="n">
        <v>283.0</v>
      </c>
      <c r="F26" s="6" t="n">
        <v>36307.0</v>
      </c>
      <c r="G26" s="5" t="n">
        <f si="1" t="shared"/>
        <v>45198.0</v>
      </c>
      <c r="H26" s="5" t="n">
        <v>348.0</v>
      </c>
      <c r="I26" s="6" t="n">
        <v>44850.0</v>
      </c>
      <c r="J26" s="7" t="n">
        <f si="2" t="shared"/>
        <v>-19.045090490729677</v>
      </c>
      <c r="K26" s="7" t="n">
        <f si="2" t="shared"/>
        <v>-18.678160919540232</v>
      </c>
      <c r="L26" s="7" t="n">
        <f si="2" t="shared"/>
        <v>-19.047937569676698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406.0</v>
      </c>
      <c r="E27" s="5" t="n">
        <v>3.0</v>
      </c>
      <c r="F27" s="6" t="n">
        <v>403.0</v>
      </c>
      <c r="G27" s="5" t="n">
        <f si="1" t="shared"/>
        <v>431.0</v>
      </c>
      <c r="H27" s="5" t="n">
        <v>1.0</v>
      </c>
      <c r="I27" s="6" t="n">
        <v>430.0</v>
      </c>
      <c r="J27" s="7" t="n">
        <f si="2" t="shared"/>
        <v>-5.800464037122966</v>
      </c>
      <c r="K27" s="7" t="n">
        <f si="2" t="shared"/>
        <v>200.0</v>
      </c>
      <c r="L27" s="7" t="n">
        <f si="2" t="shared"/>
        <v>-6.279069767441858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2257.0</v>
      </c>
      <c r="E28" s="5" t="n">
        <v>8.0</v>
      </c>
      <c r="F28" s="6" t="n">
        <v>2249.0</v>
      </c>
      <c r="G28" s="5" t="n">
        <f si="1" t="shared"/>
        <v>2150.0</v>
      </c>
      <c r="H28" s="5" t="n">
        <v>13.0</v>
      </c>
      <c r="I28" s="6" t="n">
        <v>2137.0</v>
      </c>
      <c r="J28" s="7" t="n">
        <f si="2" t="shared"/>
        <v>4.976744186046522</v>
      </c>
      <c r="K28" s="7" t="n">
        <f si="2" t="shared"/>
        <v>-38.46153846153846</v>
      </c>
      <c r="L28" s="7" t="n">
        <f si="2" t="shared"/>
        <v>5.240992044922788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4499.0</v>
      </c>
      <c r="E29" s="5" t="n">
        <v>17.0</v>
      </c>
      <c r="F29" s="6" t="n">
        <v>4482.0</v>
      </c>
      <c r="G29" s="5" t="n">
        <f si="1" t="shared"/>
        <v>4249.0</v>
      </c>
      <c r="H29" s="5" t="n">
        <v>24.0</v>
      </c>
      <c r="I29" s="6" t="n">
        <v>4225.0</v>
      </c>
      <c r="J29" s="7" t="n">
        <f si="2" t="shared"/>
        <v>5.883737349964702</v>
      </c>
      <c r="K29" s="7" t="n">
        <f si="2" t="shared"/>
        <v>-29.166666666666664</v>
      </c>
      <c r="L29" s="7" t="n">
        <f si="2" t="shared"/>
        <v>6.082840236686393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1306.0</v>
      </c>
      <c r="E30" s="5" t="n">
        <v>3.0</v>
      </c>
      <c r="F30" s="6" t="n">
        <v>1303.0</v>
      </c>
      <c r="G30" s="5" t="n">
        <f si="1" t="shared"/>
        <v>1139.0</v>
      </c>
      <c r="H30" s="5" t="n">
        <v>1.0</v>
      </c>
      <c r="I30" s="6" t="n">
        <v>1138.0</v>
      </c>
      <c r="J30" s="7" t="n">
        <f si="2" t="shared"/>
        <v>14.661984196663735</v>
      </c>
      <c r="K30" s="7" t="n">
        <f si="2" t="shared"/>
        <v>200.0</v>
      </c>
      <c r="L30" s="7" t="n">
        <f si="2" t="shared"/>
        <v>14.499121265377845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1175.0</v>
      </c>
      <c r="E31" s="5" t="n">
        <v>2.0</v>
      </c>
      <c r="F31" s="6" t="n">
        <v>1173.0</v>
      </c>
      <c r="G31" s="5" t="n">
        <f si="1" t="shared"/>
        <v>1110.0</v>
      </c>
      <c r="H31" s="5" t="n">
        <v>0.0</v>
      </c>
      <c r="I31" s="6" t="n">
        <v>1110.0</v>
      </c>
      <c r="J31" s="7" t="n">
        <f si="2" t="shared"/>
        <v>5.855855855855863</v>
      </c>
      <c r="K31" s="7" t="str">
        <f si="2" t="shared"/>
        <v>-</v>
      </c>
      <c r="L31" s="7" t="n">
        <f si="2" t="shared"/>
        <v>5.675675675675684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688.0</v>
      </c>
      <c r="E32" s="5" t="n">
        <v>4.0</v>
      </c>
      <c r="F32" s="6" t="n">
        <v>684.0</v>
      </c>
      <c r="G32" s="5" t="n">
        <f si="1" t="shared"/>
        <v>671.0</v>
      </c>
      <c r="H32" s="5" t="n">
        <v>7.0</v>
      </c>
      <c r="I32" s="6" t="n">
        <v>664.0</v>
      </c>
      <c r="J32" s="7" t="n">
        <f si="2" t="shared"/>
        <v>2.53353204172877</v>
      </c>
      <c r="K32" s="7" t="n">
        <f si="2" t="shared"/>
        <v>-42.85714285714286</v>
      </c>
      <c r="L32" s="7" t="n">
        <f si="2" t="shared"/>
        <v>3.0120481927710774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532.0</v>
      </c>
      <c r="E33" s="5" t="n">
        <v>5.0</v>
      </c>
      <c r="F33" s="6" t="n">
        <v>527.0</v>
      </c>
      <c r="G33" s="5" t="n">
        <f si="1" t="shared"/>
        <v>523.0</v>
      </c>
      <c r="H33" s="5" t="n">
        <v>5.0</v>
      </c>
      <c r="I33" s="6" t="n">
        <v>518.0</v>
      </c>
      <c r="J33" s="7" t="n">
        <f si="2" t="shared"/>
        <v>1.7208413001912115</v>
      </c>
      <c r="K33" s="7" t="n">
        <f si="2" t="shared"/>
        <v>0.0</v>
      </c>
      <c r="L33" s="7" t="n">
        <f si="2" t="shared"/>
        <v>1.737451737451745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4881.0</v>
      </c>
      <c r="E34" s="5" t="n">
        <v>16.0</v>
      </c>
      <c r="F34" s="6" t="n">
        <v>4865.0</v>
      </c>
      <c r="G34" s="5" t="n">
        <f si="1" t="shared"/>
        <v>5631.0</v>
      </c>
      <c r="H34" s="5" t="n">
        <v>16.0</v>
      </c>
      <c r="I34" s="6" t="n">
        <v>5615.0</v>
      </c>
      <c r="J34" s="7" t="n">
        <f si="2" t="shared"/>
        <v>-13.319126265316994</v>
      </c>
      <c r="K34" s="7" t="n">
        <f si="2" t="shared"/>
        <v>0.0</v>
      </c>
      <c r="L34" s="7" t="n">
        <f si="2" t="shared"/>
        <v>-13.357079252003556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464.0</v>
      </c>
      <c r="E35" s="5" t="n">
        <v>1.0</v>
      </c>
      <c r="F35" s="6" t="n">
        <v>463.0</v>
      </c>
      <c r="G35" s="5" t="n">
        <f si="1" t="shared"/>
        <v>460.0</v>
      </c>
      <c r="H35" s="5" t="n">
        <v>1.0</v>
      </c>
      <c r="I35" s="6" t="n">
        <v>459.0</v>
      </c>
      <c r="J35" s="7" t="n">
        <f si="2" t="shared"/>
        <v>0.8695652173912993</v>
      </c>
      <c r="K35" s="7" t="n">
        <f si="2" t="shared"/>
        <v>0.0</v>
      </c>
      <c r="L35" s="7" t="n">
        <f si="2" t="shared"/>
        <v>0.8714596949890963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115.0</v>
      </c>
      <c r="E36" s="5" t="n">
        <v>0.0</v>
      </c>
      <c r="F36" s="6" t="n">
        <v>115.0</v>
      </c>
      <c r="G36" s="5" t="n">
        <f si="1" t="shared"/>
        <v>154.0</v>
      </c>
      <c r="H36" s="5" t="n">
        <v>0.0</v>
      </c>
      <c r="I36" s="6" t="n">
        <v>154.0</v>
      </c>
      <c r="J36" s="7" t="n">
        <f si="2" t="shared"/>
        <v>-25.324675324675326</v>
      </c>
      <c r="K36" s="7" t="str">
        <f si="2" t="shared"/>
        <v>-</v>
      </c>
      <c r="L36" s="7" t="n">
        <f si="2" t="shared"/>
        <v>-25.324675324675326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574.0</v>
      </c>
      <c r="E37" s="5" t="n">
        <v>2.0</v>
      </c>
      <c r="F37" s="6" t="n">
        <v>572.0</v>
      </c>
      <c r="G37" s="5" t="n">
        <f si="1" t="shared"/>
        <v>603.0</v>
      </c>
      <c r="H37" s="5" t="n">
        <v>0.0</v>
      </c>
      <c r="I37" s="6" t="n">
        <v>603.0</v>
      </c>
      <c r="J37" s="7" t="n">
        <f si="2" t="shared"/>
        <v>-4.809286898839138</v>
      </c>
      <c r="K37" s="7" t="str">
        <f si="2" t="shared"/>
        <v>-</v>
      </c>
      <c r="L37" s="7" t="n">
        <f si="2" t="shared"/>
        <v>-5.140961857379766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565.0</v>
      </c>
      <c r="E38" s="5" t="n">
        <v>0.0</v>
      </c>
      <c r="F38" s="6" t="n">
        <v>565.0</v>
      </c>
      <c r="G38" s="5" t="n">
        <f si="1" t="shared"/>
        <v>367.0</v>
      </c>
      <c r="H38" s="5" t="n">
        <v>0.0</v>
      </c>
      <c r="I38" s="6" t="n">
        <v>367.0</v>
      </c>
      <c r="J38" s="7" t="n">
        <f si="2" t="shared"/>
        <v>53.950953678474114</v>
      </c>
      <c r="K38" s="7" t="str">
        <f si="2" t="shared"/>
        <v>-</v>
      </c>
      <c r="L38" s="7" t="n">
        <f si="2" t="shared"/>
        <v>53.950953678474114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2803.0</v>
      </c>
      <c r="E39" s="5" t="n">
        <f si="6" t="shared"/>
        <v>1.0</v>
      </c>
      <c r="F39" s="5" t="n">
        <f si="6" t="shared"/>
        <v>2802.0</v>
      </c>
      <c r="G39" s="5" t="n">
        <f si="6" t="shared"/>
        <v>2439.0</v>
      </c>
      <c r="H39" s="5" t="n">
        <f si="6" t="shared"/>
        <v>2.0</v>
      </c>
      <c r="I39" s="5" t="n">
        <f si="6" t="shared"/>
        <v>2437.0</v>
      </c>
      <c r="J39" s="7" t="n">
        <f si="2" t="shared"/>
        <v>14.924149241492412</v>
      </c>
      <c r="K39" s="7" t="n">
        <f si="2" t="shared"/>
        <v>-50.0</v>
      </c>
      <c r="L39" s="7" t="n">
        <f si="2" t="shared"/>
        <v>14.97743126795239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20265.0</v>
      </c>
      <c r="E40" s="5" t="n">
        <v>62.0</v>
      </c>
      <c r="F40" s="6" t="n">
        <v>20203.0</v>
      </c>
      <c r="G40" s="5" t="n">
        <f si="1" t="shared"/>
        <v>19927.0</v>
      </c>
      <c r="H40" s="5" t="n">
        <v>70.0</v>
      </c>
      <c r="I40" s="6" t="n">
        <v>19857.0</v>
      </c>
      <c r="J40" s="7" t="n">
        <f si="2" t="shared"/>
        <v>1.6961910975058947</v>
      </c>
      <c r="K40" s="7" t="n">
        <f si="2" t="shared"/>
        <v>-11.428571428571432</v>
      </c>
      <c r="L40" s="7" t="n">
        <f si="2" t="shared"/>
        <v>1.7424585788387015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4619.0</v>
      </c>
      <c r="E41" s="5" t="n">
        <v>32.0</v>
      </c>
      <c r="F41" s="6" t="n">
        <v>4587.0</v>
      </c>
      <c r="G41" s="5" t="n">
        <f si="1" t="shared"/>
        <v>5197.0</v>
      </c>
      <c r="H41" s="5" t="n">
        <v>51.0</v>
      </c>
      <c r="I41" s="6" t="n">
        <v>5146.0</v>
      </c>
      <c r="J41" s="7" t="n">
        <f si="2" t="shared"/>
        <v>-11.121801039060998</v>
      </c>
      <c r="K41" s="7" t="n">
        <f si="2" t="shared"/>
        <v>-37.254901960784316</v>
      </c>
      <c r="L41" s="7" t="n">
        <f si="2" t="shared"/>
        <v>-10.862806062961528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745.0</v>
      </c>
      <c r="E42" s="5" t="n">
        <v>12.0</v>
      </c>
      <c r="F42" s="6" t="n">
        <v>733.0</v>
      </c>
      <c r="G42" s="5" t="n">
        <f si="1" t="shared"/>
        <v>715.0</v>
      </c>
      <c r="H42" s="5" t="n">
        <v>14.0</v>
      </c>
      <c r="I42" s="6" t="n">
        <v>701.0</v>
      </c>
      <c r="J42" s="7" t="n">
        <f si="2" t="shared"/>
        <v>4.195804195804187</v>
      </c>
      <c r="K42" s="7" t="n">
        <f si="2" t="shared"/>
        <v>-14.28571428571429</v>
      </c>
      <c r="L42" s="7" t="n">
        <f si="2" t="shared"/>
        <v>4.564907275320973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111.0</v>
      </c>
      <c r="E43" s="5" t="n">
        <f si="7" t="shared"/>
        <v>1.0</v>
      </c>
      <c r="F43" s="5" t="n">
        <f si="7" t="shared"/>
        <v>110.0</v>
      </c>
      <c r="G43" s="5" t="n">
        <f si="7" t="shared"/>
        <v>112.0</v>
      </c>
      <c r="H43" s="5" t="n">
        <f si="7" t="shared"/>
        <v>3.0</v>
      </c>
      <c r="I43" s="5" t="n">
        <f si="7" t="shared"/>
        <v>109.0</v>
      </c>
      <c r="J43" s="7" t="n">
        <f si="2" t="shared"/>
        <v>-0.8928571428571397</v>
      </c>
      <c r="K43" s="7" t="n">
        <f si="2" t="shared"/>
        <v>-66.66666666666667</v>
      </c>
      <c r="L43" s="7" t="n">
        <f si="2" t="shared"/>
        <v>0.917431192660545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5475.0</v>
      </c>
      <c r="E44" s="5" t="n">
        <v>45.0</v>
      </c>
      <c r="F44" s="6" t="n">
        <v>5430.0</v>
      </c>
      <c r="G44" s="5" t="n">
        <f si="1" t="shared"/>
        <v>6024.0</v>
      </c>
      <c r="H44" s="5" t="n">
        <v>68.0</v>
      </c>
      <c r="I44" s="6" t="n">
        <v>5956.0</v>
      </c>
      <c r="J44" s="7" t="n">
        <f si="2" t="shared"/>
        <v>-9.11354581673307</v>
      </c>
      <c r="K44" s="7" t="n">
        <f si="2" t="shared"/>
        <v>-33.82352941176471</v>
      </c>
      <c r="L44" s="7" t="n">
        <f si="2" t="shared"/>
        <v>-8.831430490261916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342.0</v>
      </c>
      <c r="E45" s="5" t="n">
        <v>9.0</v>
      </c>
      <c r="F45" s="6" t="n">
        <v>333.0</v>
      </c>
      <c r="G45" s="5" t="n">
        <f si="1" t="shared"/>
        <v>458.0</v>
      </c>
      <c r="H45" s="5" t="n">
        <v>10.0</v>
      </c>
      <c r="I45" s="6" t="n">
        <v>448.0</v>
      </c>
      <c r="J45" s="7" t="n">
        <f si="2" t="shared"/>
        <v>-25.327510917030573</v>
      </c>
      <c r="K45" s="7" t="n">
        <f si="2" t="shared"/>
        <v>-9.999999999999998</v>
      </c>
      <c r="L45" s="7" t="n">
        <f si="2" t="shared"/>
        <v>-25.66964285714286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302.0</v>
      </c>
      <c r="E46" s="5" t="n">
        <f si="8" t="shared"/>
        <v>0.0</v>
      </c>
      <c r="F46" s="5" t="n">
        <f si="8" t="shared"/>
        <v>302.0</v>
      </c>
      <c r="G46" s="5" t="n">
        <f si="8" t="shared"/>
        <v>242.0</v>
      </c>
      <c r="H46" s="5" t="n">
        <f si="8" t="shared"/>
        <v>1.0</v>
      </c>
      <c r="I46" s="5" t="n">
        <f si="8" t="shared"/>
        <v>241.0</v>
      </c>
      <c r="J46" s="7" t="n">
        <f si="2" t="shared"/>
        <v>24.79338842975207</v>
      </c>
      <c r="K46" s="7" t="n">
        <f si="2" t="shared"/>
        <v>-100.0</v>
      </c>
      <c r="L46" s="7" t="n">
        <f si="2" t="shared"/>
        <v>25.311203319502074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644.0</v>
      </c>
      <c r="E47" s="5" t="n">
        <v>9.0</v>
      </c>
      <c r="F47" s="6" t="n">
        <v>635.0</v>
      </c>
      <c r="G47" s="5" t="n">
        <f si="1" t="shared"/>
        <v>700.0</v>
      </c>
      <c r="H47" s="5" t="n">
        <v>11.0</v>
      </c>
      <c r="I47" s="6" t="n">
        <v>689.0</v>
      </c>
      <c r="J47" s="7" t="n">
        <f si="2" t="shared"/>
        <v>-7.9999999999999964</v>
      </c>
      <c r="K47" s="7" t="n">
        <f si="2" t="shared"/>
        <v>-18.181818181818176</v>
      </c>
      <c r="L47" s="7" t="n">
        <f si="2" t="shared"/>
        <v>-7.837445573294632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1846.0</v>
      </c>
      <c r="E48" s="5" t="n">
        <v>1303.0</v>
      </c>
      <c r="F48" s="12" t="n">
        <v>543.0</v>
      </c>
      <c r="G48" s="5" t="n">
        <f si="1" t="shared"/>
        <v>1249.0</v>
      </c>
      <c r="H48" s="13" t="n">
        <v>61.0</v>
      </c>
      <c r="I48" s="12" t="n">
        <v>1188.0</v>
      </c>
      <c r="J48" s="14" t="n">
        <f si="2" t="shared"/>
        <v>47.798238590872685</v>
      </c>
      <c r="K48" s="14" t="n">
        <f si="2" t="shared"/>
        <v>2036.0655737704917</v>
      </c>
      <c r="L48" s="14" t="n">
        <f si="2" t="shared"/>
        <v>-54.292929292929294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395201.0</v>
      </c>
      <c r="E49" s="5" t="n">
        <f ref="E49:I49" si="9" t="shared">E19+E26+E40+E44+E47+E48</f>
        <v>140277.0</v>
      </c>
      <c r="F49" s="5" t="n">
        <f si="9" t="shared"/>
        <v>254924.0</v>
      </c>
      <c r="G49" s="5" t="n">
        <f si="9" t="shared"/>
        <v>342062.0</v>
      </c>
      <c r="H49" s="5" t="n">
        <f si="9" t="shared"/>
        <v>68431.0</v>
      </c>
      <c r="I49" s="5" t="n">
        <f si="9" t="shared"/>
        <v>273631.0</v>
      </c>
      <c r="J49" s="7" t="n">
        <f si="2" t="shared"/>
        <v>15.534903029275405</v>
      </c>
      <c r="K49" s="7" t="n">
        <f si="2" t="shared"/>
        <v>104.99042831465273</v>
      </c>
      <c r="L49" s="7" t="n">
        <f si="2" t="shared"/>
        <v>-6.836579188761505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