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<sst xmlns="http://schemas.openxmlformats.org/spreadsheetml/2006/main" count="113" uniqueCount="62">
  <si>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</si>
  <si>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</si>
  <si>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</si>
  <si>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</si>
  <si>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</si>
  <si>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</si>
  <si>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</si>
  <si>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</si>
  <si>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</si>
  <si>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</si>
  <si>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</si>
  <si>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</si>
  <si>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</si>
  <si>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</si>
  <si>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</si>
  <si>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</si>
  <si>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</si>
  <si>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</si>
  <si>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</si>
  <si>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</si>
  <si>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</si>
  <si>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</si>
  <si>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</si>
  <si>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</si>
  <si>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</si>
  <si>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</si>
  <si>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</si>
  <si>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</si>
  <si>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</si>
  <si>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</si>
  <si>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</si>
  <si>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</si>
  <si>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</si>
  <si>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</si>
  <si>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</si>
  <si>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</si>
  <si>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</si>
  <si>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</si>
  <si>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</si>
  <si>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</si>
  <si>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</si>
  <si>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</si>
  <si>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</si>
  <si>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</si>
  <si>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</si>
  <si>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</si>
  <si>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</si>
  <si>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</si>
  <si>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</si>
  <si>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</si>
  <si>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</si>
  <si>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</si>
  <si>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</si>
  <si>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</si>
  <si>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</si>
  <si>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</si>
  <si>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</si>
  <si>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98年4月來臺旅客人次及成長率－按居住地分
Table 1-2 Visitor Arrivals by Residence,
April,2009</t>
  </si>
  <si>
    <t>98年4月 Apr.., 2009</t>
  </si>
  <si>
    <t>97年4月 Apr.., 2008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</si>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</sst>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87995.0</v>
      </c>
      <c r="E4" s="5" t="n">
        <v>79487.0</v>
      </c>
      <c r="F4" s="6" t="n">
        <v>8508.0</v>
      </c>
      <c r="G4" s="5" t="n">
        <f>H4+I4</f>
        <v>43224.0</v>
      </c>
      <c r="H4" s="5" t="n">
        <v>37534.0</v>
      </c>
      <c r="I4" s="6" t="n">
        <v>5690.0</v>
      </c>
      <c r="J4" s="7" t="n">
        <f>IF(G4=0,"-",((D4/G4)-1)*100)</f>
        <v>103.57903016842496</v>
      </c>
      <c r="K4" s="7" t="n">
        <f>IF(H4=0,"-",((E4/H4)-1)*100)</f>
        <v>111.77332551819683</v>
      </c>
      <c r="L4" s="7" t="n">
        <f>IF(I4=0,"-",((F4/I4)-1)*100)</f>
        <v>49.52548330404218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131464.0</v>
      </c>
      <c r="E5" s="5" t="n">
        <v>129994.0</v>
      </c>
      <c r="F5" s="6" t="n">
        <v>1470.0</v>
      </c>
      <c r="G5" s="5" t="n">
        <f ref="G5:G48" si="1" t="shared">H5+I5</f>
        <v>20326.0</v>
      </c>
      <c r="H5" s="5" t="n">
        <v>19541.0</v>
      </c>
      <c r="I5" s="6" t="n">
        <v>785.0</v>
      </c>
      <c r="J5" s="7" t="n">
        <f ref="J5:L49" si="2" t="shared">IF(G5=0,"-",((D5/G5)-1)*100)</f>
        <v>546.7775263209683</v>
      </c>
      <c r="K5" s="7" t="n">
        <f si="2" t="shared"/>
        <v>565.2371935929584</v>
      </c>
      <c r="L5" s="7" t="n">
        <f si="2" t="shared"/>
        <v>87.26114649681529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79311.0</v>
      </c>
      <c r="E6" s="5" t="n">
        <v>143.0</v>
      </c>
      <c r="F6" s="6" t="n">
        <v>79168.0</v>
      </c>
      <c r="G6" s="5" t="n">
        <f si="1" t="shared"/>
        <v>82136.0</v>
      </c>
      <c r="H6" s="5" t="n">
        <v>127.0</v>
      </c>
      <c r="I6" s="6" t="n">
        <v>82009.0</v>
      </c>
      <c r="J6" s="7" t="n">
        <f si="2" t="shared"/>
        <v>-3.439417551378199</v>
      </c>
      <c r="K6" s="7" t="n">
        <f si="2" t="shared"/>
        <v>12.598425196850393</v>
      </c>
      <c r="L6" s="7" t="n">
        <f si="2" t="shared"/>
        <v>-3.4642539233498804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13294.0</v>
      </c>
      <c r="E7" s="5" t="n">
        <v>244.0</v>
      </c>
      <c r="F7" s="6" t="n">
        <v>13050.0</v>
      </c>
      <c r="G7" s="5" t="n">
        <f si="1" t="shared"/>
        <v>21654.0</v>
      </c>
      <c r="H7" s="5" t="n">
        <v>371.0</v>
      </c>
      <c r="I7" s="6" t="n">
        <v>21283.0</v>
      </c>
      <c r="J7" s="7" t="n">
        <f si="2" t="shared"/>
        <v>-38.60718573935532</v>
      </c>
      <c r="K7" s="7" t="n">
        <f si="2" t="shared"/>
        <v>-34.23180592991913</v>
      </c>
      <c r="L7" s="7" t="n">
        <f si="2" t="shared"/>
        <v>-38.68345627965982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1471.0</v>
      </c>
      <c r="E8" s="5" t="n">
        <v>4.0</v>
      </c>
      <c r="F8" s="6" t="n">
        <v>1467.0</v>
      </c>
      <c r="G8" s="5" t="n">
        <f si="1" t="shared"/>
        <v>1905.0</v>
      </c>
      <c r="H8" s="5" t="n">
        <v>4.0</v>
      </c>
      <c r="I8" s="6" t="n">
        <v>1901.0</v>
      </c>
      <c r="J8" s="7" t="n">
        <f si="2" t="shared"/>
        <v>-22.782152230971132</v>
      </c>
      <c r="K8" s="7" t="n">
        <f si="2" t="shared"/>
        <v>0.0</v>
      </c>
      <c r="L8" s="7" t="n">
        <f si="2" t="shared"/>
        <v>-22.830089426617572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1103.0</v>
      </c>
      <c r="E9" s="5" t="n">
        <v>20.0</v>
      </c>
      <c r="F9" s="6" t="n">
        <v>1083.0</v>
      </c>
      <c r="G9" s="5" t="n">
        <f si="1" t="shared"/>
        <v>1354.0</v>
      </c>
      <c r="H9" s="5" t="n">
        <v>2.0</v>
      </c>
      <c r="I9" s="6" t="n">
        <v>1352.0</v>
      </c>
      <c r="J9" s="7" t="n">
        <f si="2" t="shared"/>
        <v>-18.537666174298373</v>
      </c>
      <c r="K9" s="7" t="n">
        <f si="2" t="shared"/>
        <v>900.0</v>
      </c>
      <c r="L9" s="7" t="n">
        <f si="2" t="shared"/>
        <v>-19.896449704142015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12309.0</v>
      </c>
      <c r="E10" s="5" t="n">
        <v>43.0</v>
      </c>
      <c r="F10" s="6" t="n">
        <v>12266.0</v>
      </c>
      <c r="G10" s="5" t="n">
        <f si="1" t="shared"/>
        <v>12696.0</v>
      </c>
      <c r="H10" s="5" t="n">
        <v>54.0</v>
      </c>
      <c r="I10" s="6" t="n">
        <v>12642.0</v>
      </c>
      <c r="J10" s="7" t="n">
        <f si="2" t="shared"/>
        <v>-3.0482041587901687</v>
      </c>
      <c r="K10" s="7" t="n">
        <f si="2" t="shared"/>
        <v>-20.370370370370374</v>
      </c>
      <c r="L10" s="7" t="n">
        <f si="2" t="shared"/>
        <v>-2.9742129409903506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18105.0</v>
      </c>
      <c r="E11" s="5" t="n">
        <v>25.0</v>
      </c>
      <c r="F11" s="6" t="n">
        <v>18080.0</v>
      </c>
      <c r="G11" s="5" t="n">
        <f si="1" t="shared"/>
        <v>18882.0</v>
      </c>
      <c r="H11" s="5" t="n">
        <v>79.0</v>
      </c>
      <c r="I11" s="6" t="n">
        <v>18803.0</v>
      </c>
      <c r="J11" s="7" t="n">
        <f si="2" t="shared"/>
        <v>-4.11503018748014</v>
      </c>
      <c r="K11" s="7" t="n">
        <f si="2" t="shared"/>
        <v>-68.35443037974683</v>
      </c>
      <c r="L11" s="7" t="n">
        <f si="2" t="shared"/>
        <v>-3.845131096101684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8303.0</v>
      </c>
      <c r="E12" s="5" t="n">
        <v>31.0</v>
      </c>
      <c r="F12" s="6" t="n">
        <v>8272.0</v>
      </c>
      <c r="G12" s="5" t="n">
        <f si="1" t="shared"/>
        <v>8531.0</v>
      </c>
      <c r="H12" s="5" t="n">
        <v>36.0</v>
      </c>
      <c r="I12" s="6" t="n">
        <v>8495.0</v>
      </c>
      <c r="J12" s="7" t="n">
        <f si="2" t="shared"/>
        <v>-2.6726057906458767</v>
      </c>
      <c r="K12" s="7" t="n">
        <f si="2" t="shared"/>
        <v>-13.888888888888884</v>
      </c>
      <c r="L12" s="7" t="n">
        <f si="2" t="shared"/>
        <v>-2.625073572689818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7650.0</v>
      </c>
      <c r="E13" s="5" t="n">
        <v>443.0</v>
      </c>
      <c r="F13" s="6" t="n">
        <v>7207.0</v>
      </c>
      <c r="G13" s="5" t="n">
        <f si="1" t="shared"/>
        <v>8101.0</v>
      </c>
      <c r="H13" s="5" t="n">
        <v>450.0</v>
      </c>
      <c r="I13" s="6" t="n">
        <v>7651.0</v>
      </c>
      <c r="J13" s="7" t="n">
        <f si="2" t="shared"/>
        <v>-5.567213924206893</v>
      </c>
      <c r="K13" s="7" t="n">
        <f si="2" t="shared"/>
        <v>-1.5555555555555545</v>
      </c>
      <c r="L13" s="7" t="n">
        <f si="2" t="shared"/>
        <v>-5.803162985230692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8083.0</v>
      </c>
      <c r="E14" s="5" t="n">
        <v>115.0</v>
      </c>
      <c r="F14" s="6" t="n">
        <v>7968.0</v>
      </c>
      <c r="G14" s="5" t="n">
        <f si="1" t="shared"/>
        <v>9740.0</v>
      </c>
      <c r="H14" s="5" t="n">
        <v>116.0</v>
      </c>
      <c r="I14" s="6" t="n">
        <v>9624.0</v>
      </c>
      <c r="J14" s="7" t="n">
        <f si="2" t="shared"/>
        <v>-17.012320328542096</v>
      </c>
      <c r="K14" s="7" t="n">
        <f si="2" t="shared"/>
        <v>-0.8620689655172376</v>
      </c>
      <c r="L14" s="7" t="n">
        <f si="2" t="shared"/>
        <v>-17.206982543640905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4597.0</v>
      </c>
      <c r="E15" s="5" t="n">
        <v>225.0</v>
      </c>
      <c r="F15" s="6" t="n">
        <v>4372.0</v>
      </c>
      <c r="G15" s="5" t="n">
        <f si="1" t="shared"/>
        <v>6728.0</v>
      </c>
      <c r="H15" s="5" t="n">
        <v>249.0</v>
      </c>
      <c r="I15" s="6" t="n">
        <v>6479.0</v>
      </c>
      <c r="J15" s="7" t="n">
        <f si="2" t="shared"/>
        <v>-31.673602853745543</v>
      </c>
      <c r="K15" s="7" t="n">
        <f si="2" t="shared"/>
        <v>-9.638554216867467</v>
      </c>
      <c r="L15" s="7" t="n">
        <f si="2" t="shared"/>
        <v>-32.52045068683439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316.0</v>
      </c>
      <c r="E16" s="5" t="n">
        <f si="3" t="shared"/>
        <v>37.0</v>
      </c>
      <c r="F16" s="5" t="n">
        <f si="3" t="shared"/>
        <v>279.0</v>
      </c>
      <c r="G16" s="5" t="n">
        <f si="3" t="shared"/>
        <v>518.0</v>
      </c>
      <c r="H16" s="5" t="n">
        <f si="3" t="shared"/>
        <v>39.0</v>
      </c>
      <c r="I16" s="5" t="n">
        <f si="3" t="shared"/>
        <v>479.0</v>
      </c>
      <c r="J16" s="7" t="n">
        <f si="2" t="shared"/>
        <v>-38.996138996138995</v>
      </c>
      <c r="K16" s="7" t="n">
        <f si="2" t="shared"/>
        <v>-5.128205128205132</v>
      </c>
      <c r="L16" s="7" t="n">
        <f si="2" t="shared"/>
        <v>-41.75365344467641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59363.0</v>
      </c>
      <c r="E17" s="5" t="n">
        <v>919.0</v>
      </c>
      <c r="F17" s="6" t="n">
        <v>58444.0</v>
      </c>
      <c r="G17" s="5" t="n">
        <f si="1" t="shared"/>
        <v>65196.0</v>
      </c>
      <c r="H17" s="5" t="n">
        <v>1023.0</v>
      </c>
      <c r="I17" s="6" t="n">
        <v>64173.0</v>
      </c>
      <c r="J17" s="7" t="n">
        <f si="2" t="shared"/>
        <v>-8.946867906006506</v>
      </c>
      <c r="K17" s="7" t="n">
        <f si="2" t="shared"/>
        <v>-10.166177908113394</v>
      </c>
      <c r="L17" s="7" t="n">
        <f si="2" t="shared"/>
        <v>-8.927430539323389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7333.0</v>
      </c>
      <c r="E18" s="5" t="n">
        <f si="4" t="shared"/>
        <v>6.0</v>
      </c>
      <c r="F18" s="5" t="n">
        <f si="4" t="shared"/>
        <v>7327.0</v>
      </c>
      <c r="G18" s="5" t="n">
        <f si="4" t="shared"/>
        <v>4587.0</v>
      </c>
      <c r="H18" s="5" t="n">
        <f si="4" t="shared"/>
        <v>5.0</v>
      </c>
      <c r="I18" s="5" t="n">
        <f si="4" t="shared"/>
        <v>4582.0</v>
      </c>
      <c r="J18" s="7" t="n">
        <f si="2" t="shared"/>
        <v>59.86483540440375</v>
      </c>
      <c r="K18" s="7" t="n">
        <f si="2" t="shared"/>
        <v>19.999999999999996</v>
      </c>
      <c r="L18" s="7" t="n">
        <f si="2" t="shared"/>
        <v>59.90833697075513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381334.0</v>
      </c>
      <c r="E19" s="5" t="n">
        <v>210817.0</v>
      </c>
      <c r="F19" s="6" t="n">
        <v>170517.0</v>
      </c>
      <c r="G19" s="5" t="n">
        <f si="1" t="shared"/>
        <v>240382.0</v>
      </c>
      <c r="H19" s="5" t="n">
        <v>58607.0</v>
      </c>
      <c r="I19" s="6" t="n">
        <v>181775.0</v>
      </c>
      <c r="J19" s="7" t="n">
        <f si="2" t="shared"/>
        <v>58.63666996696924</v>
      </c>
      <c r="K19" s="7" t="n">
        <f si="2" t="shared"/>
        <v>259.7130035661269</v>
      </c>
      <c r="L19" s="7" t="n">
        <f si="2" t="shared"/>
        <v>-6.193370925594833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5604.0</v>
      </c>
      <c r="E20" s="5" t="n">
        <v>41.0</v>
      </c>
      <c r="F20" s="6" t="n">
        <v>5563.0</v>
      </c>
      <c r="G20" s="5" t="n">
        <f si="1" t="shared"/>
        <v>4555.0</v>
      </c>
      <c r="H20" s="5" t="n">
        <v>35.0</v>
      </c>
      <c r="I20" s="6" t="n">
        <v>4520.0</v>
      </c>
      <c r="J20" s="7" t="n">
        <f si="2" t="shared"/>
        <v>23.029637760702528</v>
      </c>
      <c r="K20" s="7" t="n">
        <f si="2" t="shared"/>
        <v>17.14285714285715</v>
      </c>
      <c r="L20" s="7" t="n">
        <f si="2" t="shared"/>
        <v>23.07522123893806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31779.0</v>
      </c>
      <c r="E21" s="5" t="n">
        <v>219.0</v>
      </c>
      <c r="F21" s="6" t="n">
        <v>31560.0</v>
      </c>
      <c r="G21" s="5" t="n">
        <f si="1" t="shared"/>
        <v>31478.0</v>
      </c>
      <c r="H21" s="5" t="n">
        <v>217.0</v>
      </c>
      <c r="I21" s="6" t="n">
        <v>31261.0</v>
      </c>
      <c r="J21" s="7" t="n">
        <f si="2" t="shared"/>
        <v>0.9562233941165177</v>
      </c>
      <c r="K21" s="7" t="n">
        <f si="2" t="shared"/>
        <v>0.9216589861751112</v>
      </c>
      <c r="L21" s="7" t="n">
        <f si="2" t="shared"/>
        <v>0.9564633249096399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309.0</v>
      </c>
      <c r="E22" s="5" t="n">
        <v>0.0</v>
      </c>
      <c r="F22" s="6" t="n">
        <v>309.0</v>
      </c>
      <c r="G22" s="5" t="n">
        <f si="1" t="shared"/>
        <v>220.0</v>
      </c>
      <c r="H22" s="5" t="n">
        <v>4.0</v>
      </c>
      <c r="I22" s="6" t="n">
        <v>216.0</v>
      </c>
      <c r="J22" s="7" t="n">
        <f si="2" t="shared"/>
        <v>40.45454545454545</v>
      </c>
      <c r="K22" s="7" t="n">
        <f si="2" t="shared"/>
        <v>-100.0</v>
      </c>
      <c r="L22" s="7" t="n">
        <f si="2" t="shared"/>
        <v>43.05555555555556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285.0</v>
      </c>
      <c r="E23" s="5" t="n">
        <v>18.0</v>
      </c>
      <c r="F23" s="6" t="n">
        <v>267.0</v>
      </c>
      <c r="G23" s="5" t="n">
        <f si="1" t="shared"/>
        <v>386.0</v>
      </c>
      <c r="H23" s="5" t="n">
        <v>13.0</v>
      </c>
      <c r="I23" s="6" t="n">
        <v>373.0</v>
      </c>
      <c r="J23" s="7" t="n">
        <f si="2" t="shared"/>
        <v>-26.165803108808294</v>
      </c>
      <c r="K23" s="7" t="n">
        <f si="2" t="shared"/>
        <v>38.46153846153846</v>
      </c>
      <c r="L23" s="7" t="n">
        <f si="2" t="shared"/>
        <v>-28.418230563002677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89.0</v>
      </c>
      <c r="E24" s="5" t="n">
        <v>3.0</v>
      </c>
      <c r="F24" s="6" t="n">
        <v>86.0</v>
      </c>
      <c r="G24" s="5" t="n">
        <f si="1" t="shared"/>
        <v>84.0</v>
      </c>
      <c r="H24" s="5" t="n">
        <v>3.0</v>
      </c>
      <c r="I24" s="6" t="n">
        <v>81.0</v>
      </c>
      <c r="J24" s="7" t="n">
        <f si="2" t="shared"/>
        <v>5.952380952380953</v>
      </c>
      <c r="K24" s="7" t="n">
        <f si="2" t="shared"/>
        <v>0.0</v>
      </c>
      <c r="L24" s="7" t="n">
        <f si="2" t="shared"/>
        <v>6.172839506172845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537.0</v>
      </c>
      <c r="E25" s="5" t="n">
        <f si="5" t="shared"/>
        <v>20.0</v>
      </c>
      <c r="F25" s="5" t="n">
        <f si="5" t="shared"/>
        <v>517.0</v>
      </c>
      <c r="G25" s="5" t="n">
        <f si="5" t="shared"/>
        <v>674.0</v>
      </c>
      <c r="H25" s="5" t="n">
        <f si="5" t="shared"/>
        <v>12.0</v>
      </c>
      <c r="I25" s="5" t="n">
        <f si="5" t="shared"/>
        <v>662.0</v>
      </c>
      <c r="J25" s="7" t="n">
        <f si="2" t="shared"/>
        <v>-20.32640949554896</v>
      </c>
      <c r="K25" s="7" t="n">
        <f si="2" t="shared"/>
        <v>66.66666666666667</v>
      </c>
      <c r="L25" s="7" t="n">
        <f si="2" t="shared"/>
        <v>-21.90332326283988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38603.0</v>
      </c>
      <c r="E26" s="5" t="n">
        <v>301.0</v>
      </c>
      <c r="F26" s="6" t="n">
        <v>38302.0</v>
      </c>
      <c r="G26" s="5" t="n">
        <f si="1" t="shared"/>
        <v>37397.0</v>
      </c>
      <c r="H26" s="5" t="n">
        <v>284.0</v>
      </c>
      <c r="I26" s="6" t="n">
        <v>37113.0</v>
      </c>
      <c r="J26" s="7" t="n">
        <f si="2" t="shared"/>
        <v>3.224857608899101</v>
      </c>
      <c r="K26" s="7" t="n">
        <f si="2" t="shared"/>
        <v>5.98591549295775</v>
      </c>
      <c r="L26" s="7" t="n">
        <f si="2" t="shared"/>
        <v>3.2037291515102595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461.0</v>
      </c>
      <c r="E27" s="5" t="n">
        <v>1.0</v>
      </c>
      <c r="F27" s="6" t="n">
        <v>460.0</v>
      </c>
      <c r="G27" s="5" t="n">
        <f si="1" t="shared"/>
        <v>336.0</v>
      </c>
      <c r="H27" s="5" t="n">
        <v>1.0</v>
      </c>
      <c r="I27" s="6" t="n">
        <v>335.0</v>
      </c>
      <c r="J27" s="7" t="n">
        <f si="2" t="shared"/>
        <v>37.202380952380956</v>
      </c>
      <c r="K27" s="7" t="n">
        <f si="2" t="shared"/>
        <v>0.0</v>
      </c>
      <c r="L27" s="7" t="n">
        <f si="2" t="shared"/>
        <v>37.31343283582089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2756.0</v>
      </c>
      <c r="E28" s="5" t="n">
        <v>11.0</v>
      </c>
      <c r="F28" s="6" t="n">
        <v>2745.0</v>
      </c>
      <c r="G28" s="5" t="n">
        <f si="1" t="shared"/>
        <v>2180.0</v>
      </c>
      <c r="H28" s="5" t="n">
        <v>12.0</v>
      </c>
      <c r="I28" s="6" t="n">
        <v>2168.0</v>
      </c>
      <c r="J28" s="7" t="n">
        <f si="2" t="shared"/>
        <v>26.422018348623855</v>
      </c>
      <c r="K28" s="7" t="n">
        <f si="2" t="shared"/>
        <v>-8.333333333333337</v>
      </c>
      <c r="L28" s="7" t="n">
        <f si="2" t="shared"/>
        <v>26.61439114391144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3624.0</v>
      </c>
      <c r="E29" s="5" t="n">
        <v>10.0</v>
      </c>
      <c r="F29" s="6" t="n">
        <v>3614.0</v>
      </c>
      <c r="G29" s="5" t="n">
        <f si="1" t="shared"/>
        <v>3530.0</v>
      </c>
      <c r="H29" s="5" t="n">
        <v>6.0</v>
      </c>
      <c r="I29" s="6" t="n">
        <v>3524.0</v>
      </c>
      <c r="J29" s="7" t="n">
        <f si="2" t="shared"/>
        <v>2.6628895184136026</v>
      </c>
      <c r="K29" s="7" t="n">
        <f si="2" t="shared"/>
        <v>66.66666666666667</v>
      </c>
      <c r="L29" s="7" t="n">
        <f si="2" t="shared"/>
        <v>2.553916004540291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1062.0</v>
      </c>
      <c r="E30" s="5" t="n">
        <v>1.0</v>
      </c>
      <c r="F30" s="6" t="n">
        <v>1061.0</v>
      </c>
      <c r="G30" s="5" t="n">
        <f si="1" t="shared"/>
        <v>1045.0</v>
      </c>
      <c r="H30" s="5" t="n">
        <v>3.0</v>
      </c>
      <c r="I30" s="6" t="n">
        <v>1042.0</v>
      </c>
      <c r="J30" s="7" t="n">
        <f si="2" t="shared"/>
        <v>1.6267942583731987</v>
      </c>
      <c r="K30" s="7" t="n">
        <f si="2" t="shared"/>
        <v>-66.66666666666667</v>
      </c>
      <c r="L30" s="7" t="n">
        <f si="2" t="shared"/>
        <v>1.8234165067178454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910.0</v>
      </c>
      <c r="E31" s="5" t="n">
        <v>5.0</v>
      </c>
      <c r="F31" s="6" t="n">
        <v>905.0</v>
      </c>
      <c r="G31" s="5" t="n">
        <f si="1" t="shared"/>
        <v>1171.0</v>
      </c>
      <c r="H31" s="5" t="n">
        <v>8.0</v>
      </c>
      <c r="I31" s="6" t="n">
        <v>1163.0</v>
      </c>
      <c r="J31" s="7" t="n">
        <f si="2" t="shared"/>
        <v>-22.288642186165674</v>
      </c>
      <c r="K31" s="7" t="n">
        <f si="2" t="shared"/>
        <v>-37.5</v>
      </c>
      <c r="L31" s="7" t="n">
        <f si="2" t="shared"/>
        <v>-22.18400687876182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570.0</v>
      </c>
      <c r="E32" s="5" t="n">
        <v>9.0</v>
      </c>
      <c r="F32" s="6" t="n">
        <v>561.0</v>
      </c>
      <c r="G32" s="5" t="n">
        <f si="1" t="shared"/>
        <v>599.0</v>
      </c>
      <c r="H32" s="5" t="n">
        <v>9.0</v>
      </c>
      <c r="I32" s="6" t="n">
        <v>590.0</v>
      </c>
      <c r="J32" s="7" t="n">
        <f si="2" t="shared"/>
        <v>-4.841402337228717</v>
      </c>
      <c r="K32" s="7" t="n">
        <f si="2" t="shared"/>
        <v>0.0</v>
      </c>
      <c r="L32" s="7" t="n">
        <f si="2" t="shared"/>
        <v>-4.915254237288136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637.0</v>
      </c>
      <c r="E33" s="5" t="n">
        <v>3.0</v>
      </c>
      <c r="F33" s="6" t="n">
        <v>634.0</v>
      </c>
      <c r="G33" s="5" t="n">
        <f si="1" t="shared"/>
        <v>468.0</v>
      </c>
      <c r="H33" s="5" t="n">
        <v>5.0</v>
      </c>
      <c r="I33" s="6" t="n">
        <v>463.0</v>
      </c>
      <c r="J33" s="7" t="n">
        <f si="2" t="shared"/>
        <v>36.111111111111114</v>
      </c>
      <c r="K33" s="7" t="n">
        <f si="2" t="shared"/>
        <v>-40.0</v>
      </c>
      <c r="L33" s="7" t="n">
        <f si="2" t="shared"/>
        <v>36.933045356371494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5649.0</v>
      </c>
      <c r="E34" s="5" t="n">
        <v>19.0</v>
      </c>
      <c r="F34" s="6" t="n">
        <v>5630.0</v>
      </c>
      <c r="G34" s="5" t="n">
        <f si="1" t="shared"/>
        <v>3883.0</v>
      </c>
      <c r="H34" s="5" t="n">
        <v>18.0</v>
      </c>
      <c r="I34" s="6" t="n">
        <v>3865.0</v>
      </c>
      <c r="J34" s="7" t="n">
        <f si="2" t="shared"/>
        <v>45.4802987380891</v>
      </c>
      <c r="K34" s="7" t="n">
        <f si="2" t="shared"/>
        <v>5.555555555555558</v>
      </c>
      <c r="L34" s="7" t="n">
        <f si="2" t="shared"/>
        <v>45.666235446313074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418.0</v>
      </c>
      <c r="E35" s="5" t="n">
        <v>2.0</v>
      </c>
      <c r="F35" s="6" t="n">
        <v>416.0</v>
      </c>
      <c r="G35" s="5" t="n">
        <f si="1" t="shared"/>
        <v>353.0</v>
      </c>
      <c r="H35" s="5" t="n">
        <v>0.0</v>
      </c>
      <c r="I35" s="6" t="n">
        <v>353.0</v>
      </c>
      <c r="J35" s="7" t="n">
        <f si="2" t="shared"/>
        <v>18.41359773371105</v>
      </c>
      <c r="K35" s="7" t="str">
        <f si="2" t="shared"/>
        <v>-</v>
      </c>
      <c r="L35" s="7" t="n">
        <f si="2" t="shared"/>
        <v>17.8470254957507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112.0</v>
      </c>
      <c r="E36" s="5" t="n">
        <v>0.0</v>
      </c>
      <c r="F36" s="6" t="n">
        <v>112.0</v>
      </c>
      <c r="G36" s="5" t="n">
        <f si="1" t="shared"/>
        <v>167.0</v>
      </c>
      <c r="H36" s="5" t="n">
        <v>0.0</v>
      </c>
      <c r="I36" s="6" t="n">
        <v>167.0</v>
      </c>
      <c r="J36" s="7" t="n">
        <f si="2" t="shared"/>
        <v>-32.93413173652695</v>
      </c>
      <c r="K36" s="7" t="str">
        <f si="2" t="shared"/>
        <v>-</v>
      </c>
      <c r="L36" s="7" t="n">
        <f si="2" t="shared"/>
        <v>-32.93413173652695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502.0</v>
      </c>
      <c r="E37" s="5" t="n">
        <v>0.0</v>
      </c>
      <c r="F37" s="6" t="n">
        <v>502.0</v>
      </c>
      <c r="G37" s="5" t="n">
        <f si="1" t="shared"/>
        <v>635.0</v>
      </c>
      <c r="H37" s="5" t="n">
        <v>0.0</v>
      </c>
      <c r="I37" s="6" t="n">
        <v>635.0</v>
      </c>
      <c r="J37" s="7" t="n">
        <f si="2" t="shared"/>
        <v>-20.944881889763778</v>
      </c>
      <c r="K37" s="7" t="str">
        <f si="2" t="shared"/>
        <v>-</v>
      </c>
      <c r="L37" s="7" t="n">
        <f si="2" t="shared"/>
        <v>-20.944881889763778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416.0</v>
      </c>
      <c r="E38" s="5" t="n">
        <v>0.0</v>
      </c>
      <c r="F38" s="6" t="n">
        <v>416.0</v>
      </c>
      <c r="G38" s="5" t="n">
        <f si="1" t="shared"/>
        <v>480.0</v>
      </c>
      <c r="H38" s="5" t="n">
        <v>0.0</v>
      </c>
      <c r="I38" s="6" t="n">
        <v>480.0</v>
      </c>
      <c r="J38" s="7" t="n">
        <f si="2" t="shared"/>
        <v>-13.33333333333333</v>
      </c>
      <c r="K38" s="7" t="str">
        <f si="2" t="shared"/>
        <v>-</v>
      </c>
      <c r="L38" s="7" t="n">
        <f si="2" t="shared"/>
        <v>-13.33333333333333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2612.0</v>
      </c>
      <c r="E39" s="5" t="n">
        <f si="6" t="shared"/>
        <v>3.0</v>
      </c>
      <c r="F39" s="5" t="n">
        <f si="6" t="shared"/>
        <v>2609.0</v>
      </c>
      <c r="G39" s="5" t="n">
        <f si="6" t="shared"/>
        <v>2444.0</v>
      </c>
      <c r="H39" s="5" t="n">
        <f si="6" t="shared"/>
        <v>1.0</v>
      </c>
      <c r="I39" s="5" t="n">
        <f si="6" t="shared"/>
        <v>2443.0</v>
      </c>
      <c r="J39" s="7" t="n">
        <f si="2" t="shared"/>
        <v>6.873977086743044</v>
      </c>
      <c r="K39" s="7" t="n">
        <f si="2" t="shared"/>
        <v>200.0</v>
      </c>
      <c r="L39" s="7" t="n">
        <f si="2" t="shared"/>
        <v>6.794924273434311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19729.0</v>
      </c>
      <c r="E40" s="5" t="n">
        <v>64.0</v>
      </c>
      <c r="F40" s="6" t="n">
        <v>19665.0</v>
      </c>
      <c r="G40" s="5" t="n">
        <f si="1" t="shared"/>
        <v>17291.0</v>
      </c>
      <c r="H40" s="5" t="n">
        <v>63.0</v>
      </c>
      <c r="I40" s="6" t="n">
        <v>17228.0</v>
      </c>
      <c r="J40" s="7" t="n">
        <f si="2" t="shared"/>
        <v>14.099820715979416</v>
      </c>
      <c r="K40" s="7" t="n">
        <f si="2" t="shared"/>
        <v>1.5873015873015817</v>
      </c>
      <c r="L40" s="7" t="n">
        <f si="2" t="shared"/>
        <v>14.145576967726958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5319.0</v>
      </c>
      <c r="E41" s="5" t="n">
        <v>27.0</v>
      </c>
      <c r="F41" s="6" t="n">
        <v>5292.0</v>
      </c>
      <c r="G41" s="5" t="n">
        <f si="1" t="shared"/>
        <v>4690.0</v>
      </c>
      <c r="H41" s="5" t="n">
        <v>27.0</v>
      </c>
      <c r="I41" s="6" t="n">
        <v>4663.0</v>
      </c>
      <c r="J41" s="7" t="n">
        <f si="2" t="shared"/>
        <v>13.41151385927506</v>
      </c>
      <c r="K41" s="7" t="n">
        <f si="2" t="shared"/>
        <v>0.0</v>
      </c>
      <c r="L41" s="7" t="n">
        <f si="2" t="shared"/>
        <v>13.489170062191725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657.0</v>
      </c>
      <c r="E42" s="5" t="n">
        <v>36.0</v>
      </c>
      <c r="F42" s="6" t="n">
        <v>621.0</v>
      </c>
      <c r="G42" s="5" t="n">
        <f si="1" t="shared"/>
        <v>781.0</v>
      </c>
      <c r="H42" s="5" t="n">
        <v>12.0</v>
      </c>
      <c r="I42" s="6" t="n">
        <v>769.0</v>
      </c>
      <c r="J42" s="7" t="n">
        <f si="2" t="shared"/>
        <v>-15.87708066581306</v>
      </c>
      <c r="K42" s="7" t="n">
        <f si="2" t="shared"/>
        <v>200.0</v>
      </c>
      <c r="L42" s="7" t="n">
        <f si="2" t="shared"/>
        <v>-19.24577373211963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56.0</v>
      </c>
      <c r="E43" s="5" t="n">
        <f si="7" t="shared"/>
        <v>1.0</v>
      </c>
      <c r="F43" s="5" t="n">
        <f si="7" t="shared"/>
        <v>55.0</v>
      </c>
      <c r="G43" s="5" t="n">
        <f si="7" t="shared"/>
        <v>103.0</v>
      </c>
      <c r="H43" s="5" t="n">
        <f si="7" t="shared"/>
        <v>1.0</v>
      </c>
      <c r="I43" s="5" t="n">
        <f si="7" t="shared"/>
        <v>102.0</v>
      </c>
      <c r="J43" s="7" t="n">
        <f si="2" t="shared"/>
        <v>-45.63106796116505</v>
      </c>
      <c r="K43" s="7" t="n">
        <f si="2" t="shared"/>
        <v>0.0</v>
      </c>
      <c r="L43" s="7" t="n">
        <f si="2" t="shared"/>
        <v>-46.07843137254902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6032.0</v>
      </c>
      <c r="E44" s="5" t="n">
        <v>64.0</v>
      </c>
      <c r="F44" s="6" t="n">
        <v>5968.0</v>
      </c>
      <c r="G44" s="5" t="n">
        <f si="1" t="shared"/>
        <v>5574.0</v>
      </c>
      <c r="H44" s="5" t="n">
        <v>40.0</v>
      </c>
      <c r="I44" s="6" t="n">
        <v>5534.0</v>
      </c>
      <c r="J44" s="7" t="n">
        <f si="2" t="shared"/>
        <v>8.2167204879799</v>
      </c>
      <c r="K44" s="7" t="n">
        <f si="2" t="shared"/>
        <v>60.00000000000001</v>
      </c>
      <c r="L44" s="7" t="n">
        <f si="2" t="shared"/>
        <v>7.8424286230574625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298.0</v>
      </c>
      <c r="E45" s="5" t="n">
        <v>4.0</v>
      </c>
      <c r="F45" s="6" t="n">
        <v>294.0</v>
      </c>
      <c r="G45" s="5" t="n">
        <f si="1" t="shared"/>
        <v>412.0</v>
      </c>
      <c r="H45" s="5" t="n">
        <v>16.0</v>
      </c>
      <c r="I45" s="6" t="n">
        <v>396.0</v>
      </c>
      <c r="J45" s="7" t="n">
        <f si="2" t="shared"/>
        <v>-27.669902912621357</v>
      </c>
      <c r="K45" s="7" t="n">
        <f si="2" t="shared"/>
        <v>-75.0</v>
      </c>
      <c r="L45" s="7" t="n">
        <f si="2" t="shared"/>
        <v>-25.757575757575758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558.0</v>
      </c>
      <c r="E46" s="5" t="n">
        <f si="8" t="shared"/>
        <v>1.0</v>
      </c>
      <c r="F46" s="5" t="n">
        <f si="8" t="shared"/>
        <v>557.0</v>
      </c>
      <c r="G46" s="5" t="n">
        <f si="8" t="shared"/>
        <v>402.0</v>
      </c>
      <c r="H46" s="5" t="n">
        <f si="8" t="shared"/>
        <v>3.0</v>
      </c>
      <c r="I46" s="5" t="n">
        <f si="8" t="shared"/>
        <v>399.0</v>
      </c>
      <c r="J46" s="7" t="n">
        <f si="2" t="shared"/>
        <v>38.80597014925373</v>
      </c>
      <c r="K46" s="7" t="n">
        <f si="2" t="shared"/>
        <v>-66.66666666666667</v>
      </c>
      <c r="L46" s="7" t="n">
        <f si="2" t="shared"/>
        <v>39.598997493734345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856.0</v>
      </c>
      <c r="E47" s="5" t="n">
        <v>5.0</v>
      </c>
      <c r="F47" s="6" t="n">
        <v>851.0</v>
      </c>
      <c r="G47" s="5" t="n">
        <f si="1" t="shared"/>
        <v>814.0</v>
      </c>
      <c r="H47" s="5" t="n">
        <v>19.0</v>
      </c>
      <c r="I47" s="6" t="n">
        <v>795.0</v>
      </c>
      <c r="J47" s="7" t="n">
        <f si="2" t="shared"/>
        <v>5.1597051597051635</v>
      </c>
      <c r="K47" s="7" t="n">
        <f si="2" t="shared"/>
        <v>-73.6842105263158</v>
      </c>
      <c r="L47" s="7" t="n">
        <f si="2" t="shared"/>
        <v>7.044025157232703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1932.0</v>
      </c>
      <c r="E48" s="5" t="n">
        <v>1205.0</v>
      </c>
      <c r="F48" s="12" t="n">
        <v>727.0</v>
      </c>
      <c r="G48" s="5" t="n">
        <f si="1" t="shared"/>
        <v>1361.0</v>
      </c>
      <c r="H48" s="13" t="n">
        <v>50.0</v>
      </c>
      <c r="I48" s="12" t="n">
        <v>1311.0</v>
      </c>
      <c r="J48" s="14" t="n">
        <f si="2" t="shared"/>
        <v>41.95444526083762</v>
      </c>
      <c r="K48" s="14" t="n">
        <f si="2" t="shared"/>
        <v>2310.0</v>
      </c>
      <c r="L48" s="14" t="n">
        <f si="2" t="shared"/>
        <v>-44.54614797864226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448486.0</v>
      </c>
      <c r="E49" s="5" t="n">
        <f ref="E49:I49" si="9" t="shared">E19+E26+E40+E44+E47+E48</f>
        <v>212456.0</v>
      </c>
      <c r="F49" s="5" t="n">
        <f si="9" t="shared"/>
        <v>236030.0</v>
      </c>
      <c r="G49" s="5" t="n">
        <f si="9" t="shared"/>
        <v>302819.0</v>
      </c>
      <c r="H49" s="5" t="n">
        <f si="9" t="shared"/>
        <v>59063.0</v>
      </c>
      <c r="I49" s="5" t="n">
        <f si="9" t="shared"/>
        <v>243756.0</v>
      </c>
      <c r="J49" s="7" t="n">
        <f si="2" t="shared"/>
        <v>48.10365267701169</v>
      </c>
      <c r="K49" s="7" t="n">
        <f si="2" t="shared"/>
        <v>259.71081726292266</v>
      </c>
      <c r="L49" s="7" t="n">
        <f si="2" t="shared"/>
        <v>-3.169563005628584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