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<sst xmlns="http://schemas.openxmlformats.org/spreadsheetml/2006/main" count="113" uniqueCount="62">
  <si>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</si>
  <si>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</si>
  <si>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</si>
  <si>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</si>
  <si>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</si>
  <si>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</si>
  <si>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</si>
  <si>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</si>
  <si>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</si>
  <si>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</si>
  <si>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</si>
  <si>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</si>
  <si>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</si>
  <si>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</si>
  <si>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</si>
  <si>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</si>
  <si>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</si>
  <si>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</si>
  <si>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</si>
  <si>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</si>
  <si>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</si>
  <si>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</si>
  <si>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</si>
  <si>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</si>
  <si>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</si>
  <si>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</si>
  <si>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</si>
  <si>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</si>
  <si>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</si>
  <si>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</si>
  <si>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</si>
  <si>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</si>
  <si>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</si>
  <si>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</si>
  <si>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</si>
  <si>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</si>
  <si>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</si>
  <si>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</si>
  <si>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</si>
  <si>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</si>
  <si>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</si>
  <si>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</si>
  <si>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</si>
  <si>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</si>
  <si>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</si>
  <si>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</si>
  <si>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</si>
  <si>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</si>
  <si>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</si>
  <si>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</si>
  <si>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</si>
  <si>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</si>
  <si>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</si>
  <si>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</si>
  <si>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</si>
  <si>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</si>
  <si>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</si>
  <si>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98年6月來臺旅客人次及成長率－按居住地分
Table 1-2 Visitor Arrivals by Residence,
June,2009</t>
  </si>
  <si>
    <t>98年6月 Jun.., 2009</t>
  </si>
  <si>
    <t>97年6月 Jun..,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</si>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</sst>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61768.0</v>
      </c>
      <c r="E4" s="5" t="n">
        <v>54580.0</v>
      </c>
      <c r="F4" s="6" t="n">
        <v>7188.0</v>
      </c>
      <c r="G4" s="5" t="n">
        <f>H4+I4</f>
        <v>66323.0</v>
      </c>
      <c r="H4" s="5" t="n">
        <v>59552.0</v>
      </c>
      <c r="I4" s="6" t="n">
        <v>6771.0</v>
      </c>
      <c r="J4" s="7" t="n">
        <f>IF(G4=0,"-",((D4/G4)-1)*100)</f>
        <v>-6.867904045353801</v>
      </c>
      <c r="K4" s="7" t="n">
        <f>IF(H4=0,"-",((E4/H4)-1)*100)</f>
        <v>-8.349005910800644</v>
      </c>
      <c r="L4" s="7" t="n">
        <f>IF(I4=0,"-",((F4/I4)-1)*100)</f>
        <v>6.1586176340274745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57472.0</v>
      </c>
      <c r="E5" s="5" t="n">
        <v>55543.0</v>
      </c>
      <c r="F5" s="6" t="n">
        <v>1929.0</v>
      </c>
      <c r="G5" s="5" t="n">
        <f ref="G5:G48" si="1" t="shared">H5+I5</f>
        <v>22400.0</v>
      </c>
      <c r="H5" s="5" t="n">
        <v>21154.0</v>
      </c>
      <c r="I5" s="6" t="n">
        <v>1246.0</v>
      </c>
      <c r="J5" s="7" t="n">
        <f ref="J5:L49" si="2" t="shared">IF(G5=0,"-",((D5/G5)-1)*100)</f>
        <v>156.57142857142858</v>
      </c>
      <c r="K5" s="7" t="n">
        <f si="2" t="shared"/>
        <v>162.56499952727617</v>
      </c>
      <c r="L5" s="7" t="n">
        <f si="2" t="shared"/>
        <v>54.81540930979134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61728.0</v>
      </c>
      <c r="E6" s="5" t="n">
        <v>97.0</v>
      </c>
      <c r="F6" s="6" t="n">
        <v>61631.0</v>
      </c>
      <c r="G6" s="5" t="n">
        <f si="1" t="shared"/>
        <v>86022.0</v>
      </c>
      <c r="H6" s="5" t="n">
        <v>105.0</v>
      </c>
      <c r="I6" s="6" t="n">
        <v>85917.0</v>
      </c>
      <c r="J6" s="7" t="n">
        <f si="2" t="shared"/>
        <v>-28.241612610727486</v>
      </c>
      <c r="K6" s="7" t="n">
        <f si="2" t="shared"/>
        <v>-7.619047619047614</v>
      </c>
      <c r="L6" s="7" t="n">
        <f si="2" t="shared"/>
        <v>-28.26681564765995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13327.0</v>
      </c>
      <c r="E7" s="5" t="n">
        <v>232.0</v>
      </c>
      <c r="F7" s="6" t="n">
        <v>13095.0</v>
      </c>
      <c r="G7" s="5" t="n">
        <f si="1" t="shared"/>
        <v>23442.0</v>
      </c>
      <c r="H7" s="5" t="n">
        <v>259.0</v>
      </c>
      <c r="I7" s="6" t="n">
        <v>23183.0</v>
      </c>
      <c r="J7" s="7" t="n">
        <f si="2" t="shared"/>
        <v>-43.149048715979866</v>
      </c>
      <c r="K7" s="7" t="n">
        <f si="2" t="shared"/>
        <v>-10.424710424710426</v>
      </c>
      <c r="L7" s="7" t="n">
        <f si="2" t="shared"/>
        <v>-43.51464435146444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1743.0</v>
      </c>
      <c r="E8" s="5" t="n">
        <v>3.0</v>
      </c>
      <c r="F8" s="6" t="n">
        <v>1740.0</v>
      </c>
      <c r="G8" s="5" t="n">
        <f si="1" t="shared"/>
        <v>2180.0</v>
      </c>
      <c r="H8" s="5" t="n">
        <v>1.0</v>
      </c>
      <c r="I8" s="6" t="n">
        <v>2179.0</v>
      </c>
      <c r="J8" s="7" t="n">
        <f si="2" t="shared"/>
        <v>-20.04587155963303</v>
      </c>
      <c r="K8" s="7" t="n">
        <f si="2" t="shared"/>
        <v>200.0</v>
      </c>
      <c r="L8" s="7" t="n">
        <f si="2" t="shared"/>
        <v>-20.146856356126662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1285.0</v>
      </c>
      <c r="E9" s="5" t="n">
        <v>15.0</v>
      </c>
      <c r="F9" s="6" t="n">
        <v>1270.0</v>
      </c>
      <c r="G9" s="5" t="n">
        <f si="1" t="shared"/>
        <v>1462.0</v>
      </c>
      <c r="H9" s="5" t="n">
        <v>20.0</v>
      </c>
      <c r="I9" s="6" t="n">
        <v>1442.0</v>
      </c>
      <c r="J9" s="7" t="n">
        <f si="2" t="shared"/>
        <v>-12.10670314637483</v>
      </c>
      <c r="K9" s="7" t="n">
        <f si="2" t="shared"/>
        <v>-25.0</v>
      </c>
      <c r="L9" s="7" t="n">
        <f si="2" t="shared"/>
        <v>-11.927877947295418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8941.0</v>
      </c>
      <c r="E10" s="5" t="n">
        <v>38.0</v>
      </c>
      <c r="F10" s="6" t="n">
        <v>8903.0</v>
      </c>
      <c r="G10" s="5" t="n">
        <f si="1" t="shared"/>
        <v>10733.0</v>
      </c>
      <c r="H10" s="5" t="n">
        <v>56.0</v>
      </c>
      <c r="I10" s="6" t="n">
        <v>10677.0</v>
      </c>
      <c r="J10" s="7" t="n">
        <f si="2" t="shared"/>
        <v>-16.6961706885307</v>
      </c>
      <c r="K10" s="7" t="n">
        <f si="2" t="shared"/>
        <v>-32.14285714285714</v>
      </c>
      <c r="L10" s="7" t="n">
        <f si="2" t="shared"/>
        <v>-16.615154069495176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16668.0</v>
      </c>
      <c r="E11" s="5" t="n">
        <v>31.0</v>
      </c>
      <c r="F11" s="6" t="n">
        <v>16637.0</v>
      </c>
      <c r="G11" s="5" t="n">
        <f si="1" t="shared"/>
        <v>18168.0</v>
      </c>
      <c r="H11" s="5" t="n">
        <v>43.0</v>
      </c>
      <c r="I11" s="6" t="n">
        <v>18125.0</v>
      </c>
      <c r="J11" s="7" t="n">
        <f si="2" t="shared"/>
        <v>-8.256274768824301</v>
      </c>
      <c r="K11" s="7" t="n">
        <f si="2" t="shared"/>
        <v>-27.906976744186053</v>
      </c>
      <c r="L11" s="7" t="n">
        <f si="2" t="shared"/>
        <v>-8.209655172413788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9321.0</v>
      </c>
      <c r="E12" s="5" t="n">
        <v>33.0</v>
      </c>
      <c r="F12" s="6" t="n">
        <v>9288.0</v>
      </c>
      <c r="G12" s="5" t="n">
        <f si="1" t="shared"/>
        <v>10850.0</v>
      </c>
      <c r="H12" s="5" t="n">
        <v>35.0</v>
      </c>
      <c r="I12" s="6" t="n">
        <v>10815.0</v>
      </c>
      <c r="J12" s="7" t="n">
        <f si="2" t="shared"/>
        <v>-14.092165898617514</v>
      </c>
      <c r="K12" s="7" t="n">
        <f si="2" t="shared"/>
        <v>-5.714285714285716</v>
      </c>
      <c r="L12" s="7" t="n">
        <f si="2" t="shared"/>
        <v>-14.119278779472955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7346.0</v>
      </c>
      <c r="E13" s="5" t="n">
        <v>324.0</v>
      </c>
      <c r="F13" s="6" t="n">
        <v>7022.0</v>
      </c>
      <c r="G13" s="5" t="n">
        <f si="1" t="shared"/>
        <v>8545.0</v>
      </c>
      <c r="H13" s="5" t="n">
        <v>391.0</v>
      </c>
      <c r="I13" s="6" t="n">
        <v>8154.0</v>
      </c>
      <c r="J13" s="7" t="n">
        <f si="2" t="shared"/>
        <v>-14.03159742539497</v>
      </c>
      <c r="K13" s="7" t="n">
        <f si="2" t="shared"/>
        <v>-17.13554987212276</v>
      </c>
      <c r="L13" s="7" t="n">
        <f si="2" t="shared"/>
        <v>-13.882756929114548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5983.0</v>
      </c>
      <c r="E14" s="5" t="n">
        <v>70.0</v>
      </c>
      <c r="F14" s="6" t="n">
        <v>5913.0</v>
      </c>
      <c r="G14" s="5" t="n">
        <f si="1" t="shared"/>
        <v>8576.0</v>
      </c>
      <c r="H14" s="5" t="n">
        <v>64.0</v>
      </c>
      <c r="I14" s="6" t="n">
        <v>8512.0</v>
      </c>
      <c r="J14" s="7" t="n">
        <f si="2" t="shared"/>
        <v>-30.235541044776117</v>
      </c>
      <c r="K14" s="7" t="n">
        <f si="2" t="shared"/>
        <v>9.375</v>
      </c>
      <c r="L14" s="7" t="n">
        <f si="2" t="shared"/>
        <v>-30.53336466165414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5179.0</v>
      </c>
      <c r="E15" s="5" t="n">
        <v>199.0</v>
      </c>
      <c r="F15" s="6" t="n">
        <v>4980.0</v>
      </c>
      <c r="G15" s="5" t="n">
        <f si="1" t="shared"/>
        <v>8352.0</v>
      </c>
      <c r="H15" s="5" t="n">
        <v>228.0</v>
      </c>
      <c r="I15" s="6" t="n">
        <v>8124.0</v>
      </c>
      <c r="J15" s="7" t="n">
        <f si="2" t="shared"/>
        <v>-37.99090038314177</v>
      </c>
      <c r="K15" s="7" t="n">
        <f si="2" t="shared"/>
        <v>-12.71929824561403</v>
      </c>
      <c r="L15" s="7" t="n">
        <f si="2" t="shared"/>
        <v>-38.70014771048744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379.0</v>
      </c>
      <c r="E16" s="5" t="n">
        <f si="3" t="shared"/>
        <v>31.0</v>
      </c>
      <c r="F16" s="5" t="n">
        <f si="3" t="shared"/>
        <v>348.0</v>
      </c>
      <c r="G16" s="5" t="n">
        <f si="3" t="shared"/>
        <v>423.0</v>
      </c>
      <c r="H16" s="5" t="n">
        <f si="3" t="shared"/>
        <v>17.0</v>
      </c>
      <c r="I16" s="5" t="n">
        <f si="3" t="shared"/>
        <v>406.0</v>
      </c>
      <c r="J16" s="7" t="n">
        <f si="2" t="shared"/>
        <v>-10.401891252955087</v>
      </c>
      <c r="K16" s="7" t="n">
        <f si="2" t="shared"/>
        <v>82.35294117647058</v>
      </c>
      <c r="L16" s="7" t="n">
        <f si="2" t="shared"/>
        <v>-14.28571428571429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53817.0</v>
      </c>
      <c r="E17" s="5" t="n">
        <v>726.0</v>
      </c>
      <c r="F17" s="6" t="n">
        <v>53091.0</v>
      </c>
      <c r="G17" s="5" t="n">
        <f si="1" t="shared"/>
        <v>65647.0</v>
      </c>
      <c r="H17" s="5" t="n">
        <v>834.0</v>
      </c>
      <c r="I17" s="6" t="n">
        <v>64813.0</v>
      </c>
      <c r="J17" s="7" t="n">
        <f si="2" t="shared"/>
        <v>-18.020625466510275</v>
      </c>
      <c r="K17" s="7" t="n">
        <f si="2" t="shared"/>
        <v>-12.949640287769782</v>
      </c>
      <c r="L17" s="7" t="n">
        <f si="2" t="shared"/>
        <v>-18.085877833150754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6099.0</v>
      </c>
      <c r="E18" s="5" t="n">
        <f si="4" t="shared"/>
        <v>7.0</v>
      </c>
      <c r="F18" s="5" t="n">
        <f si="4" t="shared"/>
        <v>6092.0</v>
      </c>
      <c r="G18" s="5" t="n">
        <f si="4" t="shared"/>
        <v>3171.0</v>
      </c>
      <c r="H18" s="5" t="n">
        <f si="4" t="shared"/>
        <v>5.0</v>
      </c>
      <c r="I18" s="5" t="n">
        <f si="4" t="shared"/>
        <v>3166.0</v>
      </c>
      <c r="J18" s="7" t="n">
        <f si="2" t="shared"/>
        <v>92.3368022705771</v>
      </c>
      <c r="K18" s="7" t="n">
        <f si="2" t="shared"/>
        <v>39.99999999999999</v>
      </c>
      <c r="L18" s="7" t="n">
        <f si="2" t="shared"/>
        <v>92.41945672773215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257239.0</v>
      </c>
      <c r="E19" s="5" t="n">
        <v>111203.0</v>
      </c>
      <c r="F19" s="6" t="n">
        <v>146036.0</v>
      </c>
      <c r="G19" s="5" t="n">
        <f si="1" t="shared"/>
        <v>270647.0</v>
      </c>
      <c r="H19" s="5" t="n">
        <v>81930.0</v>
      </c>
      <c r="I19" s="6" t="n">
        <v>188717.0</v>
      </c>
      <c r="J19" s="7" t="n">
        <f si="2" t="shared"/>
        <v>-4.9540545433719885</v>
      </c>
      <c r="K19" s="7" t="n">
        <f si="2" t="shared"/>
        <v>35.72928109361651</v>
      </c>
      <c r="L19" s="7" t="n">
        <f si="2" t="shared"/>
        <v>-22.616404457468064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3611.0</v>
      </c>
      <c r="E20" s="5" t="n">
        <v>74.0</v>
      </c>
      <c r="F20" s="6" t="n">
        <v>3537.0</v>
      </c>
      <c r="G20" s="5" t="n">
        <f si="1" t="shared"/>
        <v>4659.0</v>
      </c>
      <c r="H20" s="5" t="n">
        <v>53.0</v>
      </c>
      <c r="I20" s="6" t="n">
        <v>4606.0</v>
      </c>
      <c r="J20" s="7" t="n">
        <f si="2" t="shared"/>
        <v>-22.494097445803817</v>
      </c>
      <c r="K20" s="7" t="n">
        <f si="2" t="shared"/>
        <v>39.622641509433954</v>
      </c>
      <c r="L20" s="7" t="n">
        <f si="2" t="shared"/>
        <v>-23.208858011289625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35292.0</v>
      </c>
      <c r="E21" s="5" t="n">
        <v>744.0</v>
      </c>
      <c r="F21" s="6" t="n">
        <v>34548.0</v>
      </c>
      <c r="G21" s="5" t="n">
        <f si="1" t="shared"/>
        <v>37883.0</v>
      </c>
      <c r="H21" s="5" t="n">
        <v>520.0</v>
      </c>
      <c r="I21" s="6" t="n">
        <v>37363.0</v>
      </c>
      <c r="J21" s="7" t="n">
        <f si="2" t="shared"/>
        <v>-6.839479449885177</v>
      </c>
      <c r="K21" s="7" t="n">
        <f si="2" t="shared"/>
        <v>43.07692307692308</v>
      </c>
      <c r="L21" s="7" t="n">
        <f si="2" t="shared"/>
        <v>-7.534191579905258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94.0</v>
      </c>
      <c r="E22" s="5" t="n">
        <v>4.0</v>
      </c>
      <c r="F22" s="6" t="n">
        <v>90.0</v>
      </c>
      <c r="G22" s="5" t="n">
        <f si="1" t="shared"/>
        <v>222.0</v>
      </c>
      <c r="H22" s="5" t="n">
        <v>3.0</v>
      </c>
      <c r="I22" s="6" t="n">
        <v>219.0</v>
      </c>
      <c r="J22" s="7" t="n">
        <f si="2" t="shared"/>
        <v>-57.65765765765766</v>
      </c>
      <c r="K22" s="7" t="n">
        <f si="2" t="shared"/>
        <v>33.33333333333333</v>
      </c>
      <c r="L22" s="7" t="n">
        <f si="2" t="shared"/>
        <v>-58.9041095890411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306.0</v>
      </c>
      <c r="E23" s="5" t="n">
        <v>13.0</v>
      </c>
      <c r="F23" s="6" t="n">
        <v>293.0</v>
      </c>
      <c r="G23" s="5" t="n">
        <f si="1" t="shared"/>
        <v>531.0</v>
      </c>
      <c r="H23" s="5" t="n">
        <v>14.0</v>
      </c>
      <c r="I23" s="6" t="n">
        <v>517.0</v>
      </c>
      <c r="J23" s="7" t="n">
        <f si="2" t="shared"/>
        <v>-42.3728813559322</v>
      </c>
      <c r="K23" s="7" t="n">
        <f si="2" t="shared"/>
        <v>-7.14285714285714</v>
      </c>
      <c r="L23" s="7" t="n">
        <f si="2" t="shared"/>
        <v>-43.32688588007737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73.0</v>
      </c>
      <c r="E24" s="5" t="n">
        <v>6.0</v>
      </c>
      <c r="F24" s="6" t="n">
        <v>67.0</v>
      </c>
      <c r="G24" s="5" t="n">
        <f si="1" t="shared"/>
        <v>79.0</v>
      </c>
      <c r="H24" s="5" t="n">
        <v>4.0</v>
      </c>
      <c r="I24" s="6" t="n">
        <v>75.0</v>
      </c>
      <c r="J24" s="7" t="n">
        <f si="2" t="shared"/>
        <v>-7.594936708860756</v>
      </c>
      <c r="K24" s="7" t="n">
        <f si="2" t="shared"/>
        <v>50.0</v>
      </c>
      <c r="L24" s="7" t="n">
        <f si="2" t="shared"/>
        <v>-10.666666666666668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559.0</v>
      </c>
      <c r="E25" s="5" t="n">
        <f si="5" t="shared"/>
        <v>23.0</v>
      </c>
      <c r="F25" s="5" t="n">
        <f si="5" t="shared"/>
        <v>536.0</v>
      </c>
      <c r="G25" s="5" t="n">
        <f si="5" t="shared"/>
        <v>640.0</v>
      </c>
      <c r="H25" s="5" t="n">
        <f si="5" t="shared"/>
        <v>32.0</v>
      </c>
      <c r="I25" s="5" t="n">
        <f si="5" t="shared"/>
        <v>608.0</v>
      </c>
      <c r="J25" s="7" t="n">
        <f si="2" t="shared"/>
        <v>-12.656250000000002</v>
      </c>
      <c r="K25" s="7" t="n">
        <f si="2" t="shared"/>
        <v>-28.125</v>
      </c>
      <c r="L25" s="7" t="n">
        <f si="2" t="shared"/>
        <v>-11.842105263157897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39935.0</v>
      </c>
      <c r="E26" s="5" t="n">
        <v>864.0</v>
      </c>
      <c r="F26" s="6" t="n">
        <v>39071.0</v>
      </c>
      <c r="G26" s="5" t="n">
        <f si="1" t="shared"/>
        <v>44014.0</v>
      </c>
      <c r="H26" s="5" t="n">
        <v>626.0</v>
      </c>
      <c r="I26" s="6" t="n">
        <v>43388.0</v>
      </c>
      <c r="J26" s="7" t="n">
        <f si="2" t="shared"/>
        <v>-9.26750579361112</v>
      </c>
      <c r="K26" s="7" t="n">
        <f si="2" t="shared"/>
        <v>38.01916932907348</v>
      </c>
      <c r="L26" s="7" t="n">
        <f si="2" t="shared"/>
        <v>-9.949755692818297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444.0</v>
      </c>
      <c r="E27" s="5" t="n">
        <v>5.0</v>
      </c>
      <c r="F27" s="6" t="n">
        <v>439.0</v>
      </c>
      <c r="G27" s="5" t="n">
        <f si="1" t="shared"/>
        <v>379.0</v>
      </c>
      <c r="H27" s="5" t="n">
        <v>5.0</v>
      </c>
      <c r="I27" s="6" t="n">
        <v>374.0</v>
      </c>
      <c r="J27" s="7" t="n">
        <f si="2" t="shared"/>
        <v>17.150395778364125</v>
      </c>
      <c r="K27" s="7" t="n">
        <f si="2" t="shared"/>
        <v>0.0</v>
      </c>
      <c r="L27" s="7" t="n">
        <f si="2" t="shared"/>
        <v>17.37967914438503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2152.0</v>
      </c>
      <c r="E28" s="5" t="n">
        <v>72.0</v>
      </c>
      <c r="F28" s="6" t="n">
        <v>2080.0</v>
      </c>
      <c r="G28" s="5" t="n">
        <f si="1" t="shared"/>
        <v>2314.0</v>
      </c>
      <c r="H28" s="5" t="n">
        <v>49.0</v>
      </c>
      <c r="I28" s="6" t="n">
        <v>2265.0</v>
      </c>
      <c r="J28" s="7" t="n">
        <f si="2" t="shared"/>
        <v>-7.000864304235089</v>
      </c>
      <c r="K28" s="7" t="n">
        <f si="2" t="shared"/>
        <v>46.93877551020409</v>
      </c>
      <c r="L28" s="7" t="n">
        <f si="2" t="shared"/>
        <v>-8.167770419426045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3203.0</v>
      </c>
      <c r="E29" s="5" t="n">
        <v>13.0</v>
      </c>
      <c r="F29" s="6" t="n">
        <v>3190.0</v>
      </c>
      <c r="G29" s="5" t="n">
        <f si="1" t="shared"/>
        <v>3357.0</v>
      </c>
      <c r="H29" s="5" t="n">
        <v>22.0</v>
      </c>
      <c r="I29" s="6" t="n">
        <v>3335.0</v>
      </c>
      <c r="J29" s="7" t="n">
        <f si="2" t="shared"/>
        <v>-4.587429252308606</v>
      </c>
      <c r="K29" s="7" t="n">
        <f si="2" t="shared"/>
        <v>-40.90909090909091</v>
      </c>
      <c r="L29" s="7" t="n">
        <f si="2" t="shared"/>
        <v>-4.347826086956519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1380.0</v>
      </c>
      <c r="E30" s="5" t="n">
        <v>8.0</v>
      </c>
      <c r="F30" s="6" t="n">
        <v>1372.0</v>
      </c>
      <c r="G30" s="5" t="n">
        <f si="1" t="shared"/>
        <v>1480.0</v>
      </c>
      <c r="H30" s="5" t="n">
        <v>14.0</v>
      </c>
      <c r="I30" s="6" t="n">
        <v>1466.0</v>
      </c>
      <c r="J30" s="7" t="n">
        <f si="2" t="shared"/>
        <v>-6.756756756756754</v>
      </c>
      <c r="K30" s="7" t="n">
        <f si="2" t="shared"/>
        <v>-42.85714285714286</v>
      </c>
      <c r="L30" s="7" t="n">
        <f si="2" t="shared"/>
        <v>-6.4120054570259155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863.0</v>
      </c>
      <c r="E31" s="5" t="n">
        <v>4.0</v>
      </c>
      <c r="F31" s="6" t="n">
        <v>859.0</v>
      </c>
      <c r="G31" s="5" t="n">
        <f si="1" t="shared"/>
        <v>1203.0</v>
      </c>
      <c r="H31" s="5" t="n">
        <v>10.0</v>
      </c>
      <c r="I31" s="6" t="n">
        <v>1193.0</v>
      </c>
      <c r="J31" s="7" t="n">
        <f si="2" t="shared"/>
        <v>-28.262676641729012</v>
      </c>
      <c r="K31" s="7" t="n">
        <f si="2" t="shared"/>
        <v>-60.0</v>
      </c>
      <c r="L31" s="7" t="n">
        <f si="2" t="shared"/>
        <v>-27.996647108130766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559.0</v>
      </c>
      <c r="E32" s="5" t="n">
        <v>6.0</v>
      </c>
      <c r="F32" s="6" t="n">
        <v>553.0</v>
      </c>
      <c r="G32" s="5" t="n">
        <f si="1" t="shared"/>
        <v>499.0</v>
      </c>
      <c r="H32" s="5" t="n">
        <v>4.0</v>
      </c>
      <c r="I32" s="6" t="n">
        <v>495.0</v>
      </c>
      <c r="J32" s="7" t="n">
        <f si="2" t="shared"/>
        <v>12.024048096192374</v>
      </c>
      <c r="K32" s="7" t="n">
        <f si="2" t="shared"/>
        <v>50.0</v>
      </c>
      <c r="L32" s="7" t="n">
        <f si="2" t="shared"/>
        <v>11.717171717171727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559.0</v>
      </c>
      <c r="E33" s="5" t="n">
        <v>8.0</v>
      </c>
      <c r="F33" s="6" t="n">
        <v>551.0</v>
      </c>
      <c r="G33" s="5" t="n">
        <f si="1" t="shared"/>
        <v>621.0</v>
      </c>
      <c r="H33" s="5" t="n">
        <v>7.0</v>
      </c>
      <c r="I33" s="6" t="n">
        <v>614.0</v>
      </c>
      <c r="J33" s="7" t="n">
        <f si="2" t="shared"/>
        <v>-9.98389694041868</v>
      </c>
      <c r="K33" s="7" t="n">
        <f si="2" t="shared"/>
        <v>14.28571428571428</v>
      </c>
      <c r="L33" s="7" t="n">
        <f si="2" t="shared"/>
        <v>-10.260586319218245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3624.0</v>
      </c>
      <c r="E34" s="5" t="n">
        <v>12.0</v>
      </c>
      <c r="F34" s="6" t="n">
        <v>3612.0</v>
      </c>
      <c r="G34" s="5" t="n">
        <f si="1" t="shared"/>
        <v>3883.0</v>
      </c>
      <c r="H34" s="5" t="n">
        <v>16.0</v>
      </c>
      <c r="I34" s="6" t="n">
        <v>3867.0</v>
      </c>
      <c r="J34" s="7" t="n">
        <f si="2" t="shared"/>
        <v>-6.670100437805814</v>
      </c>
      <c r="K34" s="7" t="n">
        <f si="2" t="shared"/>
        <v>-25.0</v>
      </c>
      <c r="L34" s="7" t="n">
        <f si="2" t="shared"/>
        <v>-6.5942591155934815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346.0</v>
      </c>
      <c r="E35" s="5" t="n">
        <v>2.0</v>
      </c>
      <c r="F35" s="6" t="n">
        <v>344.0</v>
      </c>
      <c r="G35" s="5" t="n">
        <f si="1" t="shared"/>
        <v>391.0</v>
      </c>
      <c r="H35" s="5" t="n">
        <v>11.0</v>
      </c>
      <c r="I35" s="6" t="n">
        <v>380.0</v>
      </c>
      <c r="J35" s="7" t="n">
        <f si="2" t="shared"/>
        <v>-11.508951406649615</v>
      </c>
      <c r="K35" s="7" t="n">
        <f si="2" t="shared"/>
        <v>-81.81818181818181</v>
      </c>
      <c r="L35" s="7" t="n">
        <f si="2" t="shared"/>
        <v>-9.473684210526311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147.0</v>
      </c>
      <c r="E36" s="5" t="n">
        <v>0.0</v>
      </c>
      <c r="F36" s="6" t="n">
        <v>147.0</v>
      </c>
      <c r="G36" s="5" t="n">
        <f si="1" t="shared"/>
        <v>118.0</v>
      </c>
      <c r="H36" s="5" t="n">
        <v>0.0</v>
      </c>
      <c r="I36" s="6" t="n">
        <v>118.0</v>
      </c>
      <c r="J36" s="7" t="n">
        <f si="2" t="shared"/>
        <v>24.576271186440678</v>
      </c>
      <c r="K36" s="7" t="str">
        <f si="2" t="shared"/>
        <v>-</v>
      </c>
      <c r="L36" s="7" t="n">
        <f si="2" t="shared"/>
        <v>24.576271186440678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431.0</v>
      </c>
      <c r="E37" s="5" t="n">
        <v>6.0</v>
      </c>
      <c r="F37" s="6" t="n">
        <v>425.0</v>
      </c>
      <c r="G37" s="5" t="n">
        <f si="1" t="shared"/>
        <v>519.0</v>
      </c>
      <c r="H37" s="5" t="n">
        <v>7.0</v>
      </c>
      <c r="I37" s="6" t="n">
        <v>512.0</v>
      </c>
      <c r="J37" s="7" t="n">
        <f si="2" t="shared"/>
        <v>-16.955684007707127</v>
      </c>
      <c r="K37" s="7" t="n">
        <f si="2" t="shared"/>
        <v>-14.28571428571429</v>
      </c>
      <c r="L37" s="7" t="n">
        <f si="2" t="shared"/>
        <v>-16.9921875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539.0</v>
      </c>
      <c r="E38" s="5" t="n">
        <v>0.0</v>
      </c>
      <c r="F38" s="6" t="n">
        <v>539.0</v>
      </c>
      <c r="G38" s="5" t="n">
        <f si="1" t="shared"/>
        <v>632.0</v>
      </c>
      <c r="H38" s="5" t="n">
        <v>0.0</v>
      </c>
      <c r="I38" s="6" t="n">
        <v>632.0</v>
      </c>
      <c r="J38" s="7" t="n">
        <f si="2" t="shared"/>
        <v>-14.715189873417723</v>
      </c>
      <c r="K38" s="7" t="str">
        <f si="2" t="shared"/>
        <v>-</v>
      </c>
      <c r="L38" s="7" t="n">
        <f si="2" t="shared"/>
        <v>-14.715189873417723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2279.0</v>
      </c>
      <c r="E39" s="5" t="n">
        <f si="6" t="shared"/>
        <v>2.0</v>
      </c>
      <c r="F39" s="5" t="n">
        <f si="6" t="shared"/>
        <v>2277.0</v>
      </c>
      <c r="G39" s="5" t="n">
        <f si="6" t="shared"/>
        <v>3085.0</v>
      </c>
      <c r="H39" s="5" t="n">
        <f si="6" t="shared"/>
        <v>6.0</v>
      </c>
      <c r="I39" s="5" t="n">
        <f si="6" t="shared"/>
        <v>3079.0</v>
      </c>
      <c r="J39" s="7" t="n">
        <f si="2" t="shared"/>
        <v>-26.126418152350084</v>
      </c>
      <c r="K39" s="7" t="n">
        <f si="2" t="shared"/>
        <v>-66.66666666666667</v>
      </c>
      <c r="L39" s="7" t="n">
        <f si="2" t="shared"/>
        <v>-26.047417992854825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16526.0</v>
      </c>
      <c r="E40" s="5" t="n">
        <v>138.0</v>
      </c>
      <c r="F40" s="6" t="n">
        <v>16388.0</v>
      </c>
      <c r="G40" s="5" t="n">
        <f si="1" t="shared"/>
        <v>18481.0</v>
      </c>
      <c r="H40" s="5" t="n">
        <v>151.0</v>
      </c>
      <c r="I40" s="6" t="n">
        <v>18330.0</v>
      </c>
      <c r="J40" s="7" t="n">
        <f si="2" t="shared"/>
        <v>-10.578431903035545</v>
      </c>
      <c r="K40" s="7" t="n">
        <f si="2" t="shared"/>
        <v>-8.609271523178808</v>
      </c>
      <c r="L40" s="7" t="n">
        <f si="2" t="shared"/>
        <v>-10.594653573376977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4285.0</v>
      </c>
      <c r="E41" s="5" t="n">
        <v>23.0</v>
      </c>
      <c r="F41" s="6" t="n">
        <v>4262.0</v>
      </c>
      <c r="G41" s="5" t="n">
        <f si="1" t="shared"/>
        <v>4488.0</v>
      </c>
      <c r="H41" s="5" t="n">
        <v>18.0</v>
      </c>
      <c r="I41" s="6" t="n">
        <v>4470.0</v>
      </c>
      <c r="J41" s="7" t="n">
        <f si="2" t="shared"/>
        <v>-4.523172905525852</v>
      </c>
      <c r="K41" s="7" t="n">
        <f si="2" t="shared"/>
        <v>27.777777777777768</v>
      </c>
      <c r="L41" s="7" t="n">
        <f si="2" t="shared"/>
        <v>-4.653243847874721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531.0</v>
      </c>
      <c r="E42" s="5" t="n">
        <v>2.0</v>
      </c>
      <c r="F42" s="6" t="n">
        <v>529.0</v>
      </c>
      <c r="G42" s="5" t="n">
        <f si="1" t="shared"/>
        <v>721.0</v>
      </c>
      <c r="H42" s="5" t="n">
        <v>5.0</v>
      </c>
      <c r="I42" s="6" t="n">
        <v>716.0</v>
      </c>
      <c r="J42" s="7" t="n">
        <f si="2" t="shared"/>
        <v>-26.352288488210817</v>
      </c>
      <c r="K42" s="7" t="n">
        <f si="2" t="shared"/>
        <v>-60.0</v>
      </c>
      <c r="L42" s="7" t="n">
        <f si="2" t="shared"/>
        <v>-26.11731843575419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76.0</v>
      </c>
      <c r="E43" s="5" t="n">
        <f si="7" t="shared"/>
        <v>0.0</v>
      </c>
      <c r="F43" s="5" t="n">
        <f si="7" t="shared"/>
        <v>76.0</v>
      </c>
      <c r="G43" s="5" t="n">
        <f si="7" t="shared"/>
        <v>145.0</v>
      </c>
      <c r="H43" s="5" t="n">
        <f si="7" t="shared"/>
        <v>1.0</v>
      </c>
      <c r="I43" s="5" t="n">
        <f si="7" t="shared"/>
        <v>144.0</v>
      </c>
      <c r="J43" s="7" t="n">
        <f si="2" t="shared"/>
        <v>-47.58620689655172</v>
      </c>
      <c r="K43" s="7" t="n">
        <f si="2" t="shared"/>
        <v>-100.0</v>
      </c>
      <c r="L43" s="7" t="n">
        <f si="2" t="shared"/>
        <v>-47.22222222222222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4892.0</v>
      </c>
      <c r="E44" s="5" t="n">
        <v>25.0</v>
      </c>
      <c r="F44" s="6" t="n">
        <v>4867.0</v>
      </c>
      <c r="G44" s="5" t="n">
        <f si="1" t="shared"/>
        <v>5354.0</v>
      </c>
      <c r="H44" s="5" t="n">
        <v>24.0</v>
      </c>
      <c r="I44" s="6" t="n">
        <v>5330.0</v>
      </c>
      <c r="J44" s="7" t="n">
        <f si="2" t="shared"/>
        <v>-8.629062383264852</v>
      </c>
      <c r="K44" s="7" t="n">
        <f si="2" t="shared"/>
        <v>4.166666666666674</v>
      </c>
      <c r="L44" s="7" t="n">
        <f si="2" t="shared"/>
        <v>-8.686679174484057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255.0</v>
      </c>
      <c r="E45" s="5" t="n">
        <v>8.0</v>
      </c>
      <c r="F45" s="6" t="n">
        <v>247.0</v>
      </c>
      <c r="G45" s="5" t="n">
        <f si="1" t="shared"/>
        <v>454.0</v>
      </c>
      <c r="H45" s="5" t="n">
        <v>5.0</v>
      </c>
      <c r="I45" s="6" t="n">
        <v>449.0</v>
      </c>
      <c r="J45" s="7" t="n">
        <f si="2" t="shared"/>
        <v>-43.832599118942724</v>
      </c>
      <c r="K45" s="7" t="n">
        <f si="2" t="shared"/>
        <v>60.00000000000001</v>
      </c>
      <c r="L45" s="7" t="n">
        <f si="2" t="shared"/>
        <v>-44.98886414253897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282.0</v>
      </c>
      <c r="E46" s="5" t="n">
        <f si="8" t="shared"/>
        <v>3.0</v>
      </c>
      <c r="F46" s="5" t="n">
        <f si="8" t="shared"/>
        <v>279.0</v>
      </c>
      <c r="G46" s="5" t="n">
        <f si="8" t="shared"/>
        <v>423.0</v>
      </c>
      <c r="H46" s="5" t="n">
        <f si="8" t="shared"/>
        <v>2.0</v>
      </c>
      <c r="I46" s="5" t="n">
        <f si="8" t="shared"/>
        <v>421.0</v>
      </c>
      <c r="J46" s="7" t="n">
        <f si="2" t="shared"/>
        <v>-33.333333333333336</v>
      </c>
      <c r="K46" s="7" t="n">
        <f si="2" t="shared"/>
        <v>50.0</v>
      </c>
      <c r="L46" s="7" t="n">
        <f si="2" t="shared"/>
        <v>-33.729216152019006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537.0</v>
      </c>
      <c r="E47" s="5" t="n">
        <v>11.0</v>
      </c>
      <c r="F47" s="6" t="n">
        <v>526.0</v>
      </c>
      <c r="G47" s="5" t="n">
        <f si="1" t="shared"/>
        <v>877.0</v>
      </c>
      <c r="H47" s="5" t="n">
        <v>7.0</v>
      </c>
      <c r="I47" s="6" t="n">
        <v>870.0</v>
      </c>
      <c r="J47" s="7" t="n">
        <f si="2" t="shared"/>
        <v>-38.76852907639681</v>
      </c>
      <c r="K47" s="7" t="n">
        <f si="2" t="shared"/>
        <v>57.14285714285714</v>
      </c>
      <c r="L47" s="7" t="n">
        <f si="2" t="shared"/>
        <v>-39.54022988505748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2254.0</v>
      </c>
      <c r="E48" s="5" t="n">
        <v>1411.0</v>
      </c>
      <c r="F48" s="12" t="n">
        <v>843.0</v>
      </c>
      <c r="G48" s="5" t="n">
        <f si="1" t="shared"/>
        <v>1081.0</v>
      </c>
      <c r="H48" s="13" t="n">
        <v>45.0</v>
      </c>
      <c r="I48" s="12" t="n">
        <v>1036.0</v>
      </c>
      <c r="J48" s="14" t="n">
        <f si="2" t="shared"/>
        <v>108.51063829787235</v>
      </c>
      <c r="K48" s="14" t="n">
        <f si="2" t="shared"/>
        <v>3035.5555555555557</v>
      </c>
      <c r="L48" s="14" t="n">
        <f si="2" t="shared"/>
        <v>-18.62934362934363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321383.0</v>
      </c>
      <c r="E49" s="5" t="n">
        <f ref="E49:I49" si="9" t="shared">E19+E26+E40+E44+E47+E48</f>
        <v>113652.0</v>
      </c>
      <c r="F49" s="5" t="n">
        <f si="9" t="shared"/>
        <v>207731.0</v>
      </c>
      <c r="G49" s="5" t="n">
        <f si="9" t="shared"/>
        <v>340454.0</v>
      </c>
      <c r="H49" s="5" t="n">
        <f si="9" t="shared"/>
        <v>82783.0</v>
      </c>
      <c r="I49" s="5" t="n">
        <f si="9" t="shared"/>
        <v>257671.0</v>
      </c>
      <c r="J49" s="7" t="n">
        <f si="2" t="shared"/>
        <v>-5.601637813037885</v>
      </c>
      <c r="K49" s="7" t="n">
        <f si="2" t="shared"/>
        <v>37.28905693197879</v>
      </c>
      <c r="L49" s="7" t="n">
        <f si="2" t="shared"/>
        <v>-19.381304066037696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