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<sst xmlns="http://schemas.openxmlformats.org/spreadsheetml/2006/main" count="113" uniqueCount="62">
  <si>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</si>
  <si>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</si>
  <si>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</si>
  <si>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</si>
  <si>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</si>
  <si>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</si>
  <si>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</si>
  <si>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</si>
  <si>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</si>
  <si>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</si>
  <si>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</si>
  <si>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</si>
  <si>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</si>
  <si>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</si>
  <si>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</si>
  <si>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</si>
  <si>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</si>
  <si>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</si>
  <si>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</si>
  <si>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</si>
  <si>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</si>
  <si>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</si>
  <si>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</si>
  <si>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</si>
  <si>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</si>
  <si>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</si>
  <si>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</si>
  <si>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</si>
  <si>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</si>
  <si>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</si>
  <si>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</si>
  <si>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</si>
  <si>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</si>
  <si>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</si>
  <si>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</si>
  <si>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</si>
  <si>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</si>
  <si>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</si>
  <si>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</si>
  <si>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</si>
  <si>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</si>
  <si>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</si>
  <si>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</si>
  <si>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</si>
  <si>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</si>
  <si>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</si>
  <si>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</si>
  <si>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</si>
  <si>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</si>
  <si>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</si>
  <si>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</si>
  <si>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</si>
  <si>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</si>
  <si>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</si>
  <si>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</si>
  <si>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</si>
  <si>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</si>
  <si>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98年7月來臺旅客人次及成長率－按居住地分
Table 1-2 Visitor Arrivals by Residence,
July,2009</t>
  </si>
  <si>
    <t>98年7月 Jul.., 2009</t>
  </si>
  <si>
    <t>97年7月 Jul.., 2008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</si>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</sst>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66898.0</v>
      </c>
      <c r="E4" s="5" t="n">
        <v>57833.0</v>
      </c>
      <c r="F4" s="6" t="n">
        <v>9065.0</v>
      </c>
      <c r="G4" s="5" t="n">
        <f>H4+I4</f>
        <v>57273.0</v>
      </c>
      <c r="H4" s="5" t="n">
        <v>50057.0</v>
      </c>
      <c r="I4" s="6" t="n">
        <v>7216.0</v>
      </c>
      <c r="J4" s="7" t="n">
        <f>IF(G4=0,"-",((D4/G4)-1)*100)</f>
        <v>16.805475529481594</v>
      </c>
      <c r="K4" s="7" t="n">
        <f>IF(H4=0,"-",((E4/H4)-1)*100)</f>
        <v>15.534290908364468</v>
      </c>
      <c r="L4" s="7" t="n">
        <f>IF(I4=0,"-",((F4/I4)-1)*100)</f>
        <v>25.62361419068737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70157.0</v>
      </c>
      <c r="E5" s="5" t="n">
        <v>68580.0</v>
      </c>
      <c r="F5" s="6" t="n">
        <v>1577.0</v>
      </c>
      <c r="G5" s="5" t="n">
        <f ref="G5:G48" si="1" t="shared">H5+I5</f>
        <v>30323.0</v>
      </c>
      <c r="H5" s="5" t="n">
        <v>29321.0</v>
      </c>
      <c r="I5" s="6" t="n">
        <v>1002.0</v>
      </c>
      <c r="J5" s="7" t="n">
        <f ref="J5:L49" si="2" t="shared">IF(G5=0,"-",((D5/G5)-1)*100)</f>
        <v>131.36563004979718</v>
      </c>
      <c r="K5" s="7" t="n">
        <f si="2" t="shared"/>
        <v>133.8937962552437</v>
      </c>
      <c r="L5" s="7" t="n">
        <f si="2" t="shared"/>
        <v>57.38522954091816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72655.0</v>
      </c>
      <c r="E6" s="5" t="n">
        <v>197.0</v>
      </c>
      <c r="F6" s="6" t="n">
        <v>72458.0</v>
      </c>
      <c r="G6" s="5" t="n">
        <f si="1" t="shared"/>
        <v>80201.0</v>
      </c>
      <c r="H6" s="5" t="n">
        <v>191.0</v>
      </c>
      <c r="I6" s="6" t="n">
        <v>80010.0</v>
      </c>
      <c r="J6" s="7" t="n">
        <f si="2" t="shared"/>
        <v>-9.408860238650396</v>
      </c>
      <c r="K6" s="7" t="n">
        <f si="2" t="shared"/>
        <v>3.141361256544495</v>
      </c>
      <c r="L6" s="7" t="n">
        <f si="2" t="shared"/>
        <v>-9.438820147481565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14367.0</v>
      </c>
      <c r="E7" s="5" t="n">
        <v>426.0</v>
      </c>
      <c r="F7" s="6" t="n">
        <v>13941.0</v>
      </c>
      <c r="G7" s="5" t="n">
        <f si="1" t="shared"/>
        <v>18310.0</v>
      </c>
      <c r="H7" s="5" t="n">
        <v>421.0</v>
      </c>
      <c r="I7" s="6" t="n">
        <v>17889.0</v>
      </c>
      <c r="J7" s="7" t="n">
        <f si="2" t="shared"/>
        <v>-21.53468050245767</v>
      </c>
      <c r="K7" s="7" t="n">
        <f si="2" t="shared"/>
        <v>1.187648456057011</v>
      </c>
      <c r="L7" s="7" t="n">
        <f si="2" t="shared"/>
        <v>-22.06942814019789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1595.0</v>
      </c>
      <c r="E8" s="5" t="n">
        <v>2.0</v>
      </c>
      <c r="F8" s="6" t="n">
        <v>1593.0</v>
      </c>
      <c r="G8" s="5" t="n">
        <f si="1" t="shared"/>
        <v>1687.0</v>
      </c>
      <c r="H8" s="5" t="n">
        <v>1.0</v>
      </c>
      <c r="I8" s="6" t="n">
        <v>1686.0</v>
      </c>
      <c r="J8" s="7" t="n">
        <f si="2" t="shared"/>
        <v>-5.453467694131597</v>
      </c>
      <c r="K8" s="7" t="n">
        <f si="2" t="shared"/>
        <v>100.0</v>
      </c>
      <c r="L8" s="7" t="n">
        <f si="2" t="shared"/>
        <v>-5.516014234875444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1051.0</v>
      </c>
      <c r="E9" s="5" t="n">
        <v>14.0</v>
      </c>
      <c r="F9" s="6" t="n">
        <v>1037.0</v>
      </c>
      <c r="G9" s="5" t="n">
        <f si="1" t="shared"/>
        <v>1031.0</v>
      </c>
      <c r="H9" s="5" t="n">
        <v>19.0</v>
      </c>
      <c r="I9" s="6" t="n">
        <v>1012.0</v>
      </c>
      <c r="J9" s="7" t="n">
        <f si="2" t="shared"/>
        <v>1.9398642095053376</v>
      </c>
      <c r="K9" s="7" t="n">
        <f si="2" t="shared"/>
        <v>-26.315789473684216</v>
      </c>
      <c r="L9" s="7" t="n">
        <f si="2" t="shared"/>
        <v>2.4703557312252933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8834.0</v>
      </c>
      <c r="E10" s="5" t="n">
        <v>54.0</v>
      </c>
      <c r="F10" s="6" t="n">
        <v>8780.0</v>
      </c>
      <c r="G10" s="5" t="n">
        <f si="1" t="shared"/>
        <v>7704.0</v>
      </c>
      <c r="H10" s="5" t="n">
        <v>64.0</v>
      </c>
      <c r="I10" s="6" t="n">
        <v>7640.0</v>
      </c>
      <c r="J10" s="7" t="n">
        <f si="2" t="shared"/>
        <v>14.667705088265826</v>
      </c>
      <c r="K10" s="7" t="n">
        <f si="2" t="shared"/>
        <v>-15.625</v>
      </c>
      <c r="L10" s="7" t="n">
        <f si="2" t="shared"/>
        <v>14.92146596858639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10388.0</v>
      </c>
      <c r="E11" s="5" t="n">
        <v>40.0</v>
      </c>
      <c r="F11" s="6" t="n">
        <v>10348.0</v>
      </c>
      <c r="G11" s="5" t="n">
        <f si="1" t="shared"/>
        <v>11968.0</v>
      </c>
      <c r="H11" s="5" t="n">
        <v>33.0</v>
      </c>
      <c r="I11" s="6" t="n">
        <v>11935.0</v>
      </c>
      <c r="J11" s="7" t="n">
        <f si="2" t="shared"/>
        <v>-13.201871657754005</v>
      </c>
      <c r="K11" s="7" t="n">
        <f si="2" t="shared"/>
        <v>21.212121212121215</v>
      </c>
      <c r="L11" s="7" t="n">
        <f si="2" t="shared"/>
        <v>-13.29702555509007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8936.0</v>
      </c>
      <c r="E12" s="5" t="n">
        <v>27.0</v>
      </c>
      <c r="F12" s="6" t="n">
        <v>8909.0</v>
      </c>
      <c r="G12" s="5" t="n">
        <f si="1" t="shared"/>
        <v>9528.0</v>
      </c>
      <c r="H12" s="5" t="n">
        <v>25.0</v>
      </c>
      <c r="I12" s="6" t="n">
        <v>9503.0</v>
      </c>
      <c r="J12" s="7" t="n">
        <f si="2" t="shared"/>
        <v>-6.213266162888331</v>
      </c>
      <c r="K12" s="7" t="n">
        <f si="2" t="shared"/>
        <v>8.000000000000007</v>
      </c>
      <c r="L12" s="7" t="n">
        <f si="2" t="shared"/>
        <v>-6.250657687046191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6170.0</v>
      </c>
      <c r="E13" s="5" t="n">
        <v>307.0</v>
      </c>
      <c r="F13" s="6" t="n">
        <v>5863.0</v>
      </c>
      <c r="G13" s="5" t="n">
        <f si="1" t="shared"/>
        <v>7404.0</v>
      </c>
      <c r="H13" s="5" t="n">
        <v>430.0</v>
      </c>
      <c r="I13" s="6" t="n">
        <v>6974.0</v>
      </c>
      <c r="J13" s="7" t="n">
        <f si="2" t="shared"/>
        <v>-16.666666666666664</v>
      </c>
      <c r="K13" s="7" t="n">
        <f si="2" t="shared"/>
        <v>-28.604651162790695</v>
      </c>
      <c r="L13" s="7" t="n">
        <f si="2" t="shared"/>
        <v>-15.930599369085174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5693.0</v>
      </c>
      <c r="E14" s="5" t="n">
        <v>75.0</v>
      </c>
      <c r="F14" s="6" t="n">
        <v>5618.0</v>
      </c>
      <c r="G14" s="5" t="n">
        <f si="1" t="shared"/>
        <v>6115.0</v>
      </c>
      <c r="H14" s="5" t="n">
        <v>70.0</v>
      </c>
      <c r="I14" s="6" t="n">
        <v>6045.0</v>
      </c>
      <c r="J14" s="7" t="n">
        <f si="2" t="shared"/>
        <v>-6.90106295993459</v>
      </c>
      <c r="K14" s="7" t="n">
        <f si="2" t="shared"/>
        <v>7.14285714285714</v>
      </c>
      <c r="L14" s="7" t="n">
        <f si="2" t="shared"/>
        <v>-7.063688999172868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5002.0</v>
      </c>
      <c r="E15" s="5" t="n">
        <v>226.0</v>
      </c>
      <c r="F15" s="6" t="n">
        <v>4776.0</v>
      </c>
      <c r="G15" s="5" t="n">
        <f si="1" t="shared"/>
        <v>6618.0</v>
      </c>
      <c r="H15" s="5" t="n">
        <v>284.0</v>
      </c>
      <c r="I15" s="6" t="n">
        <v>6334.0</v>
      </c>
      <c r="J15" s="7" t="n">
        <f si="2" t="shared"/>
        <v>-24.418253248715626</v>
      </c>
      <c r="K15" s="7" t="n">
        <f si="2" t="shared"/>
        <v>-20.4225352112676</v>
      </c>
      <c r="L15" s="7" t="n">
        <f si="2" t="shared"/>
        <v>-24.597410798863272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384.0</v>
      </c>
      <c r="E16" s="5" t="n">
        <f si="3" t="shared"/>
        <v>40.0</v>
      </c>
      <c r="F16" s="5" t="n">
        <f si="3" t="shared"/>
        <v>344.0</v>
      </c>
      <c r="G16" s="5" t="n">
        <f si="3" t="shared"/>
        <v>304.0</v>
      </c>
      <c r="H16" s="5" t="n">
        <f si="3" t="shared"/>
        <v>32.0</v>
      </c>
      <c r="I16" s="5" t="n">
        <f si="3" t="shared"/>
        <v>272.0</v>
      </c>
      <c r="J16" s="7" t="n">
        <f si="2" t="shared"/>
        <v>26.315789473684205</v>
      </c>
      <c r="K16" s="7" t="n">
        <f si="2" t="shared"/>
        <v>25.0</v>
      </c>
      <c r="L16" s="7" t="n">
        <f si="2" t="shared"/>
        <v>26.470588235294112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45407.0</v>
      </c>
      <c r="E17" s="5" t="n">
        <v>769.0</v>
      </c>
      <c r="F17" s="6" t="n">
        <v>44638.0</v>
      </c>
      <c r="G17" s="5" t="n">
        <f si="1" t="shared"/>
        <v>49641.0</v>
      </c>
      <c r="H17" s="5" t="n">
        <v>938.0</v>
      </c>
      <c r="I17" s="6" t="n">
        <v>48703.0</v>
      </c>
      <c r="J17" s="7" t="n">
        <f si="2" t="shared"/>
        <v>-8.529239942789225</v>
      </c>
      <c r="K17" s="7" t="n">
        <f si="2" t="shared"/>
        <v>-18.01705756929638</v>
      </c>
      <c r="L17" s="7" t="n">
        <f si="2" t="shared"/>
        <v>-8.346508428638888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7520.0</v>
      </c>
      <c r="E18" s="5" t="n">
        <f si="4" t="shared"/>
        <v>12.0</v>
      </c>
      <c r="F18" s="5" t="n">
        <f si="4" t="shared"/>
        <v>7508.0</v>
      </c>
      <c r="G18" s="5" t="n">
        <f si="4" t="shared"/>
        <v>2669.0</v>
      </c>
      <c r="H18" s="5" t="n">
        <f si="4" t="shared"/>
        <v>8.0</v>
      </c>
      <c r="I18" s="5" t="n">
        <f si="4" t="shared"/>
        <v>2661.0</v>
      </c>
      <c r="J18" s="7" t="n">
        <f si="2" t="shared"/>
        <v>181.7534657174972</v>
      </c>
      <c r="K18" s="7" t="n">
        <f si="2" t="shared"/>
        <v>50.0</v>
      </c>
      <c r="L18" s="7" t="n">
        <f si="2" t="shared"/>
        <v>182.14956783164223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279650.0</v>
      </c>
      <c r="E19" s="5" t="n">
        <v>127833.0</v>
      </c>
      <c r="F19" s="6" t="n">
        <v>151817.0</v>
      </c>
      <c r="G19" s="5" t="n">
        <f si="1" t="shared"/>
        <v>241135.0</v>
      </c>
      <c r="H19" s="5" t="n">
        <v>80956.0</v>
      </c>
      <c r="I19" s="6" t="n">
        <v>160179.0</v>
      </c>
      <c r="J19" s="7" t="n">
        <f si="2" t="shared"/>
        <v>15.972380616667014</v>
      </c>
      <c r="K19" s="7" t="n">
        <f si="2" t="shared"/>
        <v>57.90429369039973</v>
      </c>
      <c r="L19" s="7" t="n">
        <f si="2" t="shared"/>
        <v>-5.220409666685399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5199.0</v>
      </c>
      <c r="E20" s="5" t="n">
        <v>108.0</v>
      </c>
      <c r="F20" s="6" t="n">
        <v>5091.0</v>
      </c>
      <c r="G20" s="5" t="n">
        <f si="1" t="shared"/>
        <v>5470.0</v>
      </c>
      <c r="H20" s="5" t="n">
        <v>90.0</v>
      </c>
      <c r="I20" s="6" t="n">
        <v>5380.0</v>
      </c>
      <c r="J20" s="7" t="n">
        <f si="2" t="shared"/>
        <v>-4.954296160877513</v>
      </c>
      <c r="K20" s="7" t="n">
        <f si="2" t="shared"/>
        <v>19.999999999999996</v>
      </c>
      <c r="L20" s="7" t="n">
        <f si="2" t="shared"/>
        <v>-5.371747211895905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34402.0</v>
      </c>
      <c r="E21" s="5" t="n">
        <v>533.0</v>
      </c>
      <c r="F21" s="6" t="n">
        <v>33869.0</v>
      </c>
      <c r="G21" s="5" t="n">
        <f si="1" t="shared"/>
        <v>35497.0</v>
      </c>
      <c r="H21" s="5" t="n">
        <v>427.0</v>
      </c>
      <c r="I21" s="6" t="n">
        <v>35070.0</v>
      </c>
      <c r="J21" s="7" t="n">
        <f si="2" t="shared"/>
        <v>-3.084767726850157</v>
      </c>
      <c r="K21" s="7" t="n">
        <f si="2" t="shared"/>
        <v>24.82435597189696</v>
      </c>
      <c r="L21" s="7" t="n">
        <f si="2" t="shared"/>
        <v>-3.424579412603368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139.0</v>
      </c>
      <c r="E22" s="5" t="n">
        <v>1.0</v>
      </c>
      <c r="F22" s="6" t="n">
        <v>138.0</v>
      </c>
      <c r="G22" s="5" t="n">
        <f si="1" t="shared"/>
        <v>163.0</v>
      </c>
      <c r="H22" s="5" t="n">
        <v>5.0</v>
      </c>
      <c r="I22" s="6" t="n">
        <v>158.0</v>
      </c>
      <c r="J22" s="7" t="n">
        <f si="2" t="shared"/>
        <v>-14.723926380368102</v>
      </c>
      <c r="K22" s="7" t="n">
        <f si="2" t="shared"/>
        <v>-80.0</v>
      </c>
      <c r="L22" s="7" t="n">
        <f si="2" t="shared"/>
        <v>-12.658227848101266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259.0</v>
      </c>
      <c r="E23" s="5" t="n">
        <v>12.0</v>
      </c>
      <c r="F23" s="6" t="n">
        <v>247.0</v>
      </c>
      <c r="G23" s="5" t="n">
        <f si="1" t="shared"/>
        <v>326.0</v>
      </c>
      <c r="H23" s="5" t="n">
        <v>28.0</v>
      </c>
      <c r="I23" s="6" t="n">
        <v>298.0</v>
      </c>
      <c r="J23" s="7" t="n">
        <f si="2" t="shared"/>
        <v>-20.552147239263807</v>
      </c>
      <c r="K23" s="7" t="n">
        <f si="2" t="shared"/>
        <v>-57.14285714285714</v>
      </c>
      <c r="L23" s="7" t="n">
        <f si="2" t="shared"/>
        <v>-17.114093959731548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68.0</v>
      </c>
      <c r="E24" s="5" t="n">
        <v>3.0</v>
      </c>
      <c r="F24" s="6" t="n">
        <v>65.0</v>
      </c>
      <c r="G24" s="5" t="n">
        <f si="1" t="shared"/>
        <v>44.0</v>
      </c>
      <c r="H24" s="5" t="n">
        <v>2.0</v>
      </c>
      <c r="I24" s="6" t="n">
        <v>42.0</v>
      </c>
      <c r="J24" s="7" t="n">
        <f si="2" t="shared"/>
        <v>54.54545454545454</v>
      </c>
      <c r="K24" s="7" t="n">
        <f si="2" t="shared"/>
        <v>50.0</v>
      </c>
      <c r="L24" s="7" t="n">
        <f si="2" t="shared"/>
        <v>54.761904761904766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536.0</v>
      </c>
      <c r="E25" s="5" t="n">
        <f si="5" t="shared"/>
        <v>33.0</v>
      </c>
      <c r="F25" s="5" t="n">
        <f si="5" t="shared"/>
        <v>503.0</v>
      </c>
      <c r="G25" s="5" t="n">
        <f si="5" t="shared"/>
        <v>446.0</v>
      </c>
      <c r="H25" s="5" t="n">
        <f si="5" t="shared"/>
        <v>19.0</v>
      </c>
      <c r="I25" s="5" t="n">
        <f si="5" t="shared"/>
        <v>427.0</v>
      </c>
      <c r="J25" s="7" t="n">
        <f si="2" t="shared"/>
        <v>20.17937219730941</v>
      </c>
      <c r="K25" s="7" t="n">
        <f si="2" t="shared"/>
        <v>73.6842105263158</v>
      </c>
      <c r="L25" s="7" t="n">
        <f si="2" t="shared"/>
        <v>17.798594847775174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40603.0</v>
      </c>
      <c r="E26" s="5" t="n">
        <v>690.0</v>
      </c>
      <c r="F26" s="6" t="n">
        <v>39913.0</v>
      </c>
      <c r="G26" s="5" t="n">
        <f si="1" t="shared"/>
        <v>41946.0</v>
      </c>
      <c r="H26" s="5" t="n">
        <v>571.0</v>
      </c>
      <c r="I26" s="6" t="n">
        <v>41375.0</v>
      </c>
      <c r="J26" s="7" t="n">
        <f si="2" t="shared"/>
        <v>-3.2017355647737555</v>
      </c>
      <c r="K26" s="7" t="n">
        <f si="2" t="shared"/>
        <v>20.84063047285465</v>
      </c>
      <c r="L26" s="7" t="n">
        <f si="2" t="shared"/>
        <v>-3.5335347432024156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469.0</v>
      </c>
      <c r="E27" s="5" t="n">
        <v>0.0</v>
      </c>
      <c r="F27" s="6" t="n">
        <v>469.0</v>
      </c>
      <c r="G27" s="5" t="n">
        <f si="1" t="shared"/>
        <v>397.0</v>
      </c>
      <c r="H27" s="5" t="n">
        <v>2.0</v>
      </c>
      <c r="I27" s="6" t="n">
        <v>395.0</v>
      </c>
      <c r="J27" s="7" t="n">
        <f si="2" t="shared"/>
        <v>18.136020151133494</v>
      </c>
      <c r="K27" s="7" t="n">
        <f si="2" t="shared"/>
        <v>-100.0</v>
      </c>
      <c r="L27" s="7" t="n">
        <f si="2" t="shared"/>
        <v>18.734177215189884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2317.0</v>
      </c>
      <c r="E28" s="5" t="n">
        <v>76.0</v>
      </c>
      <c r="F28" s="6" t="n">
        <v>2241.0</v>
      </c>
      <c r="G28" s="5" t="n">
        <f si="1" t="shared"/>
        <v>2161.0</v>
      </c>
      <c r="H28" s="5" t="n">
        <v>47.0</v>
      </c>
      <c r="I28" s="6" t="n">
        <v>2114.0</v>
      </c>
      <c r="J28" s="7" t="n">
        <f si="2" t="shared"/>
        <v>7.218880148079587</v>
      </c>
      <c r="K28" s="7" t="n">
        <f si="2" t="shared"/>
        <v>61.70212765957446</v>
      </c>
      <c r="L28" s="7" t="n">
        <f si="2" t="shared"/>
        <v>6.007568590350054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3067.0</v>
      </c>
      <c r="E29" s="5" t="n">
        <v>24.0</v>
      </c>
      <c r="F29" s="6" t="n">
        <v>3043.0</v>
      </c>
      <c r="G29" s="5" t="n">
        <f si="1" t="shared"/>
        <v>3203.0</v>
      </c>
      <c r="H29" s="5" t="n">
        <v>26.0</v>
      </c>
      <c r="I29" s="6" t="n">
        <v>3177.0</v>
      </c>
      <c r="J29" s="7" t="n">
        <f si="2" t="shared"/>
        <v>-4.246019356852948</v>
      </c>
      <c r="K29" s="7" t="n">
        <f si="2" t="shared"/>
        <v>-7.692307692307687</v>
      </c>
      <c r="L29" s="7" t="n">
        <f si="2" t="shared"/>
        <v>-4.217815549260306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1075.0</v>
      </c>
      <c r="E30" s="5" t="n">
        <v>7.0</v>
      </c>
      <c r="F30" s="6" t="n">
        <v>1068.0</v>
      </c>
      <c r="G30" s="5" t="n">
        <f si="1" t="shared"/>
        <v>1175.0</v>
      </c>
      <c r="H30" s="5" t="n">
        <v>13.0</v>
      </c>
      <c r="I30" s="6" t="n">
        <v>1162.0</v>
      </c>
      <c r="J30" s="7" t="n">
        <f si="2" t="shared"/>
        <v>-8.510638297872342</v>
      </c>
      <c r="K30" s="7" t="n">
        <f si="2" t="shared"/>
        <v>-46.15384615384615</v>
      </c>
      <c r="L30" s="7" t="n">
        <f si="2" t="shared"/>
        <v>-8.089500860585197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1120.0</v>
      </c>
      <c r="E31" s="5" t="n">
        <v>18.0</v>
      </c>
      <c r="F31" s="6" t="n">
        <v>1102.0</v>
      </c>
      <c r="G31" s="5" t="n">
        <f si="1" t="shared"/>
        <v>1085.0</v>
      </c>
      <c r="H31" s="5" t="n">
        <v>17.0</v>
      </c>
      <c r="I31" s="6" t="n">
        <v>1068.0</v>
      </c>
      <c r="J31" s="7" t="n">
        <f si="2" t="shared"/>
        <v>3.2258064516129004</v>
      </c>
      <c r="K31" s="7" t="n">
        <f si="2" t="shared"/>
        <v>5.882352941176472</v>
      </c>
      <c r="L31" s="7" t="n">
        <f si="2" t="shared"/>
        <v>3.183520599250933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669.0</v>
      </c>
      <c r="E32" s="5" t="n">
        <v>5.0</v>
      </c>
      <c r="F32" s="6" t="n">
        <v>664.0</v>
      </c>
      <c r="G32" s="5" t="n">
        <f si="1" t="shared"/>
        <v>539.0</v>
      </c>
      <c r="H32" s="5" t="n">
        <v>13.0</v>
      </c>
      <c r="I32" s="6" t="n">
        <v>526.0</v>
      </c>
      <c r="J32" s="7" t="n">
        <f si="2" t="shared"/>
        <v>24.11873840445269</v>
      </c>
      <c r="K32" s="7" t="n">
        <f si="2" t="shared"/>
        <v>-61.53846153846154</v>
      </c>
      <c r="L32" s="7" t="n">
        <f si="2" t="shared"/>
        <v>26.23574144486691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557.0</v>
      </c>
      <c r="E33" s="5" t="n">
        <v>13.0</v>
      </c>
      <c r="F33" s="6" t="n">
        <v>544.0</v>
      </c>
      <c r="G33" s="5" t="n">
        <f si="1" t="shared"/>
        <v>435.0</v>
      </c>
      <c r="H33" s="5" t="n">
        <v>9.0</v>
      </c>
      <c r="I33" s="6" t="n">
        <v>426.0</v>
      </c>
      <c r="J33" s="7" t="n">
        <f si="2" t="shared"/>
        <v>28.04597701149425</v>
      </c>
      <c r="K33" s="7" t="n">
        <f si="2" t="shared"/>
        <v>44.44444444444444</v>
      </c>
      <c r="L33" s="7" t="n">
        <f si="2" t="shared"/>
        <v>27.699530516431924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3680.0</v>
      </c>
      <c r="E34" s="5" t="n">
        <v>32.0</v>
      </c>
      <c r="F34" s="6" t="n">
        <v>3648.0</v>
      </c>
      <c r="G34" s="5" t="n">
        <f si="1" t="shared"/>
        <v>3877.0</v>
      </c>
      <c r="H34" s="5" t="n">
        <v>43.0</v>
      </c>
      <c r="I34" s="6" t="n">
        <v>3834.0</v>
      </c>
      <c r="J34" s="7" t="n">
        <f si="2" t="shared"/>
        <v>-5.081248387928817</v>
      </c>
      <c r="K34" s="7" t="n">
        <f si="2" t="shared"/>
        <v>-25.581395348837212</v>
      </c>
      <c r="L34" s="7" t="n">
        <f si="2" t="shared"/>
        <v>-4.851330203442883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517.0</v>
      </c>
      <c r="E35" s="5" t="n">
        <v>9.0</v>
      </c>
      <c r="F35" s="6" t="n">
        <v>508.0</v>
      </c>
      <c r="G35" s="5" t="n">
        <f si="1" t="shared"/>
        <v>625.0</v>
      </c>
      <c r="H35" s="5" t="n">
        <v>11.0</v>
      </c>
      <c r="I35" s="6" t="n">
        <v>614.0</v>
      </c>
      <c r="J35" s="7" t="n">
        <f si="2" t="shared"/>
        <v>-17.279999999999994</v>
      </c>
      <c r="K35" s="7" t="n">
        <f si="2" t="shared"/>
        <v>-18.181818181818176</v>
      </c>
      <c r="L35" s="7" t="n">
        <f si="2" t="shared"/>
        <v>-17.263843648208464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133.0</v>
      </c>
      <c r="E36" s="5" t="n">
        <v>1.0</v>
      </c>
      <c r="F36" s="6" t="n">
        <v>132.0</v>
      </c>
      <c r="G36" s="5" t="n">
        <f si="1" t="shared"/>
        <v>140.0</v>
      </c>
      <c r="H36" s="5" t="n">
        <v>0.0</v>
      </c>
      <c r="I36" s="6" t="n">
        <v>140.0</v>
      </c>
      <c r="J36" s="7" t="n">
        <f si="2" t="shared"/>
        <v>-5.000000000000004</v>
      </c>
      <c r="K36" s="7" t="str">
        <f si="2" t="shared"/>
        <v>-</v>
      </c>
      <c r="L36" s="7" t="n">
        <f si="2" t="shared"/>
        <v>-5.714285714285716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496.0</v>
      </c>
      <c r="E37" s="5" t="n">
        <v>6.0</v>
      </c>
      <c r="F37" s="6" t="n">
        <v>490.0</v>
      </c>
      <c r="G37" s="5" t="n">
        <f si="1" t="shared"/>
        <v>386.0</v>
      </c>
      <c r="H37" s="5" t="n">
        <v>0.0</v>
      </c>
      <c r="I37" s="6" t="n">
        <v>386.0</v>
      </c>
      <c r="J37" s="7" t="n">
        <f si="2" t="shared"/>
        <v>28.49740932642486</v>
      </c>
      <c r="K37" s="7" t="str">
        <f si="2" t="shared"/>
        <v>-</v>
      </c>
      <c r="L37" s="7" t="n">
        <f si="2" t="shared"/>
        <v>26.943005181347157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576.0</v>
      </c>
      <c r="E38" s="5" t="n">
        <v>0.0</v>
      </c>
      <c r="F38" s="6" t="n">
        <v>576.0</v>
      </c>
      <c r="G38" s="5" t="n">
        <f si="1" t="shared"/>
        <v>367.0</v>
      </c>
      <c r="H38" s="5" t="n">
        <v>0.0</v>
      </c>
      <c r="I38" s="6" t="n">
        <v>367.0</v>
      </c>
      <c r="J38" s="7" t="n">
        <f si="2" t="shared"/>
        <v>56.948228882833796</v>
      </c>
      <c r="K38" s="7" t="str">
        <f si="2" t="shared"/>
        <v>-</v>
      </c>
      <c r="L38" s="7" t="n">
        <f si="2" t="shared"/>
        <v>56.948228882833796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3020.0</v>
      </c>
      <c r="E39" s="5" t="n">
        <f si="6" t="shared"/>
        <v>6.0</v>
      </c>
      <c r="F39" s="5" t="n">
        <f si="6" t="shared"/>
        <v>3014.0</v>
      </c>
      <c r="G39" s="5" t="n">
        <f si="6" t="shared"/>
        <v>2461.0</v>
      </c>
      <c r="H39" s="5" t="n">
        <f si="6" t="shared"/>
        <v>4.0</v>
      </c>
      <c r="I39" s="5" t="n">
        <f si="6" t="shared"/>
        <v>2457.0</v>
      </c>
      <c r="J39" s="7" t="n">
        <f si="2" t="shared"/>
        <v>22.714343762698096</v>
      </c>
      <c r="K39" s="7" t="n">
        <f si="2" t="shared"/>
        <v>50.0</v>
      </c>
      <c r="L39" s="7" t="n">
        <f si="2" t="shared"/>
        <v>22.66992266992267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17696.0</v>
      </c>
      <c r="E40" s="5" t="n">
        <v>197.0</v>
      </c>
      <c r="F40" s="6" t="n">
        <v>17499.0</v>
      </c>
      <c r="G40" s="5" t="n">
        <f si="1" t="shared"/>
        <v>16851.0</v>
      </c>
      <c r="H40" s="5" t="n">
        <v>185.0</v>
      </c>
      <c r="I40" s="6" t="n">
        <v>16666.0</v>
      </c>
      <c r="J40" s="7" t="n">
        <f si="2" t="shared"/>
        <v>5.014539196486845</v>
      </c>
      <c r="K40" s="7" t="n">
        <f si="2" t="shared"/>
        <v>6.486486486486487</v>
      </c>
      <c r="L40" s="7" t="n">
        <f si="2" t="shared"/>
        <v>4.998199927997127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4296.0</v>
      </c>
      <c r="E41" s="5" t="n">
        <v>17.0</v>
      </c>
      <c r="F41" s="6" t="n">
        <v>4279.0</v>
      </c>
      <c r="G41" s="5" t="n">
        <f si="1" t="shared"/>
        <v>4778.0</v>
      </c>
      <c r="H41" s="5" t="n">
        <v>26.0</v>
      </c>
      <c r="I41" s="6" t="n">
        <v>4752.0</v>
      </c>
      <c r="J41" s="7" t="n">
        <f si="2" t="shared"/>
        <v>-10.087902888237753</v>
      </c>
      <c r="K41" s="7" t="n">
        <f si="2" t="shared"/>
        <v>-34.61538461538461</v>
      </c>
      <c r="L41" s="7" t="n">
        <f si="2" t="shared"/>
        <v>-9.95370370370371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590.0</v>
      </c>
      <c r="E42" s="5" t="n">
        <v>8.0</v>
      </c>
      <c r="F42" s="6" t="n">
        <v>582.0</v>
      </c>
      <c r="G42" s="5" t="n">
        <f si="1" t="shared"/>
        <v>770.0</v>
      </c>
      <c r="H42" s="5" t="n">
        <v>10.0</v>
      </c>
      <c r="I42" s="6" t="n">
        <v>760.0</v>
      </c>
      <c r="J42" s="7" t="n">
        <f si="2" t="shared"/>
        <v>-23.376623376623375</v>
      </c>
      <c r="K42" s="7" t="n">
        <f si="2" t="shared"/>
        <v>-19.999999999999996</v>
      </c>
      <c r="L42" s="7" t="n">
        <f si="2" t="shared"/>
        <v>-23.42105263157894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106.0</v>
      </c>
      <c r="E43" s="5" t="n">
        <f si="7" t="shared"/>
        <v>0.0</v>
      </c>
      <c r="F43" s="5" t="n">
        <f si="7" t="shared"/>
        <v>106.0</v>
      </c>
      <c r="G43" s="5" t="n">
        <f si="7" t="shared"/>
        <v>94.0</v>
      </c>
      <c r="H43" s="5" t="n">
        <f si="7" t="shared"/>
        <v>1.0</v>
      </c>
      <c r="I43" s="5" t="n">
        <f si="7" t="shared"/>
        <v>93.0</v>
      </c>
      <c r="J43" s="7" t="n">
        <f si="2" t="shared"/>
        <v>12.765957446808507</v>
      </c>
      <c r="K43" s="7" t="n">
        <f si="2" t="shared"/>
        <v>-100.0</v>
      </c>
      <c r="L43" s="7" t="n">
        <f si="2" t="shared"/>
        <v>13.978494623655923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4992.0</v>
      </c>
      <c r="E44" s="5" t="n">
        <v>25.0</v>
      </c>
      <c r="F44" s="6" t="n">
        <v>4967.0</v>
      </c>
      <c r="G44" s="5" t="n">
        <f si="1" t="shared"/>
        <v>5642.0</v>
      </c>
      <c r="H44" s="5" t="n">
        <v>37.0</v>
      </c>
      <c r="I44" s="6" t="n">
        <v>5605.0</v>
      </c>
      <c r="J44" s="7" t="n">
        <f si="2" t="shared"/>
        <v>-11.520737327188934</v>
      </c>
      <c r="K44" s="7" t="n">
        <f si="2" t="shared"/>
        <v>-32.432432432432435</v>
      </c>
      <c r="L44" s="7" t="n">
        <f si="2" t="shared"/>
        <v>-11.382694023193574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423.0</v>
      </c>
      <c r="E45" s="5" t="n">
        <v>15.0</v>
      </c>
      <c r="F45" s="6" t="n">
        <v>408.0</v>
      </c>
      <c r="G45" s="5" t="n">
        <f si="1" t="shared"/>
        <v>464.0</v>
      </c>
      <c r="H45" s="5" t="n">
        <v>6.0</v>
      </c>
      <c r="I45" s="6" t="n">
        <v>458.0</v>
      </c>
      <c r="J45" s="7" t="n">
        <f si="2" t="shared"/>
        <v>-8.836206896551724</v>
      </c>
      <c r="K45" s="7" t="n">
        <f si="2" t="shared"/>
        <v>150.0</v>
      </c>
      <c r="L45" s="7" t="n">
        <f si="2" t="shared"/>
        <v>-10.917030567685593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339.0</v>
      </c>
      <c r="E46" s="5" t="n">
        <f si="8" t="shared"/>
        <v>2.0</v>
      </c>
      <c r="F46" s="5" t="n">
        <f si="8" t="shared"/>
        <v>337.0</v>
      </c>
      <c r="G46" s="5" t="n">
        <f si="8" t="shared"/>
        <v>284.0</v>
      </c>
      <c r="H46" s="5" t="n">
        <f si="8" t="shared"/>
        <v>1.0</v>
      </c>
      <c r="I46" s="5" t="n">
        <f si="8" t="shared"/>
        <v>283.0</v>
      </c>
      <c r="J46" s="7" t="n">
        <f si="2" t="shared"/>
        <v>19.3661971830986</v>
      </c>
      <c r="K46" s="7" t="n">
        <f si="2" t="shared"/>
        <v>100.0</v>
      </c>
      <c r="L46" s="7" t="n">
        <f si="2" t="shared"/>
        <v>19.081272084805654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762.0</v>
      </c>
      <c r="E47" s="5" t="n">
        <v>17.0</v>
      </c>
      <c r="F47" s="6" t="n">
        <v>745.0</v>
      </c>
      <c r="G47" s="5" t="n">
        <f si="1" t="shared"/>
        <v>748.0</v>
      </c>
      <c r="H47" s="5" t="n">
        <v>7.0</v>
      </c>
      <c r="I47" s="6" t="n">
        <v>741.0</v>
      </c>
      <c r="J47" s="7" t="n">
        <f si="2" t="shared"/>
        <v>1.8716577540107027</v>
      </c>
      <c r="K47" s="7" t="n">
        <f si="2" t="shared"/>
        <v>142.85714285714283</v>
      </c>
      <c r="L47" s="7" t="n">
        <f si="2" t="shared"/>
        <v>0.5398110661268607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3015.0</v>
      </c>
      <c r="E48" s="5" t="n">
        <v>1817.0</v>
      </c>
      <c r="F48" s="12" t="n">
        <v>1198.0</v>
      </c>
      <c r="G48" s="5" t="n">
        <f si="1" t="shared"/>
        <v>965.0</v>
      </c>
      <c r="H48" s="13" t="n">
        <v>52.0</v>
      </c>
      <c r="I48" s="12" t="n">
        <v>913.0</v>
      </c>
      <c r="J48" s="14" t="n">
        <f si="2" t="shared"/>
        <v>212.43523316062175</v>
      </c>
      <c r="K48" s="14" t="n">
        <f si="2" t="shared"/>
        <v>3394.2307692307695</v>
      </c>
      <c r="L48" s="14" t="n">
        <f si="2" t="shared"/>
        <v>31.21577217962761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346718.0</v>
      </c>
      <c r="E49" s="5" t="n">
        <f ref="E49:I49" si="9" t="shared">E19+E26+E40+E44+E47+E48</f>
        <v>130579.0</v>
      </c>
      <c r="F49" s="5" t="n">
        <f si="9" t="shared"/>
        <v>216139.0</v>
      </c>
      <c r="G49" s="5" t="n">
        <f si="9" t="shared"/>
        <v>307287.0</v>
      </c>
      <c r="H49" s="5" t="n">
        <f si="9" t="shared"/>
        <v>81808.0</v>
      </c>
      <c r="I49" s="5" t="n">
        <f si="9" t="shared"/>
        <v>225479.0</v>
      </c>
      <c r="J49" s="7" t="n">
        <f si="2" t="shared"/>
        <v>12.83197792291897</v>
      </c>
      <c r="K49" s="7" t="n">
        <f si="2" t="shared"/>
        <v>59.61641893213378</v>
      </c>
      <c r="L49" s="7" t="n">
        <f si="2" t="shared"/>
        <v>-4.142292630355815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