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<sst xmlns="http://schemas.openxmlformats.org/spreadsheetml/2006/main" count="113" uniqueCount="62">
  <si>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</si>
  <si>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</si>
  <si>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</si>
  <si>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</si>
  <si>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</si>
  <si>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</si>
  <si>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</si>
  <si>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</si>
  <si>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</si>
  <si>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</si>
  <si>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</si>
  <si>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</si>
  <si>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</si>
  <si>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</si>
  <si>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</si>
  <si>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</si>
  <si>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</si>
  <si>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</si>
  <si>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</si>
  <si>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</si>
  <si>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</si>
  <si>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</si>
  <si>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</si>
  <si>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</si>
  <si>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</si>
  <si>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</si>
  <si>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</si>
  <si>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</si>
  <si>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</si>
  <si>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</si>
  <si>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</si>
  <si>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</si>
  <si>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</si>
  <si>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</si>
  <si>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</si>
  <si>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</si>
  <si>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</si>
  <si>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</si>
  <si>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</si>
  <si>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</si>
  <si>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</si>
  <si>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</si>
  <si>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</si>
  <si>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</si>
  <si>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</si>
  <si>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</si>
  <si>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</si>
  <si>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</si>
  <si>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</si>
  <si>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</si>
  <si>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</si>
  <si>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</si>
  <si>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</si>
  <si>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</si>
  <si>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</si>
  <si>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</si>
  <si>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</si>
  <si>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98年8月來臺旅客人次及成長率－按居住地分
Table 1-2 Visitor Arrivals by Residence,
August,2009</t>
  </si>
  <si>
    <t>98年8月 Aug.., 2009</t>
  </si>
  <si>
    <t>97年8月 Aug.., 2008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</si>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</sst>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73055.0</v>
      </c>
      <c r="E4" s="5" t="n">
        <v>64031.0</v>
      </c>
      <c r="F4" s="6" t="n">
        <v>9024.0</v>
      </c>
      <c r="G4" s="5" t="n">
        <f>H4+I4</f>
        <v>64182.0</v>
      </c>
      <c r="H4" s="5" t="n">
        <v>56920.0</v>
      </c>
      <c r="I4" s="6" t="n">
        <v>7262.0</v>
      </c>
      <c r="J4" s="7" t="n">
        <f>IF(G4=0,"-",((D4/G4)-1)*100)</f>
        <v>13.824748371817641</v>
      </c>
      <c r="K4" s="7" t="n">
        <f>IF(H4=0,"-",((E4/H4)-1)*100)</f>
        <v>12.49297259311315</v>
      </c>
      <c r="L4" s="7" t="n">
        <f>IF(I4=0,"-",((F4/I4)-1)*100)</f>
        <v>24.263288350316724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80883.0</v>
      </c>
      <c r="E5" s="5" t="n">
        <v>78822.0</v>
      </c>
      <c r="F5" s="6" t="n">
        <v>2061.0</v>
      </c>
      <c r="G5" s="5" t="n">
        <f ref="G5:G48" si="1" t="shared">H5+I5</f>
        <v>29281.0</v>
      </c>
      <c r="H5" s="5" t="n">
        <v>27739.0</v>
      </c>
      <c r="I5" s="6" t="n">
        <v>1542.0</v>
      </c>
      <c r="J5" s="7" t="n">
        <f ref="J5:L49" si="2" t="shared">IF(G5=0,"-",((D5/G5)-1)*100)</f>
        <v>176.23032000273216</v>
      </c>
      <c r="K5" s="7" t="n">
        <f si="2" t="shared"/>
        <v>184.15588161072858</v>
      </c>
      <c r="L5" s="7" t="n">
        <f si="2" t="shared"/>
        <v>33.657587548638126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80533.0</v>
      </c>
      <c r="E6" s="5" t="n">
        <v>186.0</v>
      </c>
      <c r="F6" s="6" t="n">
        <v>80347.0</v>
      </c>
      <c r="G6" s="5" t="n">
        <f si="1" t="shared"/>
        <v>84168.0</v>
      </c>
      <c r="H6" s="5" t="n">
        <v>237.0</v>
      </c>
      <c r="I6" s="6" t="n">
        <v>83931.0</v>
      </c>
      <c r="J6" s="7" t="n">
        <f si="2" t="shared"/>
        <v>-4.318743465450048</v>
      </c>
      <c r="K6" s="7" t="n">
        <f si="2" t="shared"/>
        <v>-21.518987341772156</v>
      </c>
      <c r="L6" s="7" t="n">
        <f si="2" t="shared"/>
        <v>-4.270174309849761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13886.0</v>
      </c>
      <c r="E7" s="5" t="n">
        <v>309.0</v>
      </c>
      <c r="F7" s="6" t="n">
        <v>13577.0</v>
      </c>
      <c r="G7" s="5" t="n">
        <f si="1" t="shared"/>
        <v>22410.0</v>
      </c>
      <c r="H7" s="5" t="n">
        <v>269.0</v>
      </c>
      <c r="I7" s="6" t="n">
        <v>22141.0</v>
      </c>
      <c r="J7" s="7" t="n">
        <f si="2" t="shared"/>
        <v>-38.03659080767514</v>
      </c>
      <c r="K7" s="7" t="n">
        <f si="2" t="shared"/>
        <v>14.869888475836435</v>
      </c>
      <c r="L7" s="7" t="n">
        <f si="2" t="shared"/>
        <v>-38.67937310871235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1504.0</v>
      </c>
      <c r="E8" s="5" t="n">
        <v>0.0</v>
      </c>
      <c r="F8" s="6" t="n">
        <v>1504.0</v>
      </c>
      <c r="G8" s="5" t="n">
        <f si="1" t="shared"/>
        <v>1730.0</v>
      </c>
      <c r="H8" s="5" t="n">
        <v>3.0</v>
      </c>
      <c r="I8" s="6" t="n">
        <v>1727.0</v>
      </c>
      <c r="J8" s="7" t="n">
        <f si="2" t="shared"/>
        <v>-13.0635838150289</v>
      </c>
      <c r="K8" s="7" t="n">
        <f si="2" t="shared"/>
        <v>-100.0</v>
      </c>
      <c r="L8" s="7" t="n">
        <f si="2" t="shared"/>
        <v>-12.912565141864507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969.0</v>
      </c>
      <c r="E9" s="5" t="n">
        <v>7.0</v>
      </c>
      <c r="F9" s="6" t="n">
        <v>962.0</v>
      </c>
      <c r="G9" s="5" t="n">
        <f si="1" t="shared"/>
        <v>915.0</v>
      </c>
      <c r="H9" s="5" t="n">
        <v>7.0</v>
      </c>
      <c r="I9" s="6" t="n">
        <v>908.0</v>
      </c>
      <c r="J9" s="7" t="n">
        <f si="2" t="shared"/>
        <v>5.901639344262288</v>
      </c>
      <c r="K9" s="7" t="n">
        <f si="2" t="shared"/>
        <v>0.0</v>
      </c>
      <c r="L9" s="7" t="n">
        <f si="2" t="shared"/>
        <v>5.947136563876643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10250.0</v>
      </c>
      <c r="E10" s="5" t="n">
        <v>70.0</v>
      </c>
      <c r="F10" s="6" t="n">
        <v>10180.0</v>
      </c>
      <c r="G10" s="5" t="n">
        <f si="1" t="shared"/>
        <v>8334.0</v>
      </c>
      <c r="H10" s="5" t="n">
        <v>68.0</v>
      </c>
      <c r="I10" s="6" t="n">
        <v>8266.0</v>
      </c>
      <c r="J10" s="7" t="n">
        <f si="2" t="shared"/>
        <v>22.990160787137025</v>
      </c>
      <c r="K10" s="7" t="n">
        <f si="2" t="shared"/>
        <v>2.941176470588225</v>
      </c>
      <c r="L10" s="7" t="n">
        <f si="2" t="shared"/>
        <v>23.15509315267361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11315.0</v>
      </c>
      <c r="E11" s="5" t="n">
        <v>26.0</v>
      </c>
      <c r="F11" s="6" t="n">
        <v>11289.0</v>
      </c>
      <c r="G11" s="5" t="n">
        <f si="1" t="shared"/>
        <v>10830.0</v>
      </c>
      <c r="H11" s="5" t="n">
        <v>36.0</v>
      </c>
      <c r="I11" s="6" t="n">
        <v>10794.0</v>
      </c>
      <c r="J11" s="7" t="n">
        <f si="2" t="shared"/>
        <v>4.478301015697128</v>
      </c>
      <c r="K11" s="7" t="n">
        <f si="2" t="shared"/>
        <v>-27.77777777777778</v>
      </c>
      <c r="L11" s="7" t="n">
        <f si="2" t="shared"/>
        <v>4.58588104502502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8757.0</v>
      </c>
      <c r="E12" s="5" t="n">
        <v>21.0</v>
      </c>
      <c r="F12" s="6" t="n">
        <v>8736.0</v>
      </c>
      <c r="G12" s="5" t="n">
        <f si="1" t="shared"/>
        <v>9185.0</v>
      </c>
      <c r="H12" s="5" t="n">
        <v>31.0</v>
      </c>
      <c r="I12" s="6" t="n">
        <v>9154.0</v>
      </c>
      <c r="J12" s="7" t="n">
        <f si="2" t="shared"/>
        <v>-4.659771366358189</v>
      </c>
      <c r="K12" s="7" t="n">
        <f si="2" t="shared"/>
        <v>-32.25806451612904</v>
      </c>
      <c r="L12" s="7" t="n">
        <f si="2" t="shared"/>
        <v>-4.566309809919156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6598.0</v>
      </c>
      <c r="E13" s="5" t="n">
        <v>278.0</v>
      </c>
      <c r="F13" s="6" t="n">
        <v>6320.0</v>
      </c>
      <c r="G13" s="5" t="n">
        <f si="1" t="shared"/>
        <v>7330.0</v>
      </c>
      <c r="H13" s="5" t="n">
        <v>367.0</v>
      </c>
      <c r="I13" s="6" t="n">
        <v>6963.0</v>
      </c>
      <c r="J13" s="7" t="n">
        <f si="2" t="shared"/>
        <v>-9.986357435197812</v>
      </c>
      <c r="K13" s="7" t="n">
        <f si="2" t="shared"/>
        <v>-24.250681198910083</v>
      </c>
      <c r="L13" s="7" t="n">
        <f si="2" t="shared"/>
        <v>-9.234525348269429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5323.0</v>
      </c>
      <c r="E14" s="5" t="n">
        <v>93.0</v>
      </c>
      <c r="F14" s="6" t="n">
        <v>5230.0</v>
      </c>
      <c r="G14" s="5" t="n">
        <f si="1" t="shared"/>
        <v>6427.0</v>
      </c>
      <c r="H14" s="5" t="n">
        <v>71.0</v>
      </c>
      <c r="I14" s="6" t="n">
        <v>6356.0</v>
      </c>
      <c r="J14" s="7" t="n">
        <f si="2" t="shared"/>
        <v>-17.177532285669827</v>
      </c>
      <c r="K14" s="7" t="n">
        <f si="2" t="shared"/>
        <v>30.98591549295775</v>
      </c>
      <c r="L14" s="7" t="n">
        <f si="2" t="shared"/>
        <v>-17.715544367526746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5143.0</v>
      </c>
      <c r="E15" s="5" t="n">
        <v>251.0</v>
      </c>
      <c r="F15" s="6" t="n">
        <v>4892.0</v>
      </c>
      <c r="G15" s="5" t="n">
        <f si="1" t="shared"/>
        <v>6319.0</v>
      </c>
      <c r="H15" s="5" t="n">
        <v>269.0</v>
      </c>
      <c r="I15" s="6" t="n">
        <v>6050.0</v>
      </c>
      <c r="J15" s="7" t="n">
        <f si="2" t="shared"/>
        <v>-18.610539642348478</v>
      </c>
      <c r="K15" s="7" t="n">
        <f si="2" t="shared"/>
        <v>-6.691449814126393</v>
      </c>
      <c r="L15" s="7" t="n">
        <f si="2" t="shared"/>
        <v>-19.140495867768593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466.0</v>
      </c>
      <c r="E16" s="5" t="n">
        <f si="3" t="shared"/>
        <v>84.0</v>
      </c>
      <c r="F16" s="5" t="n">
        <f si="3" t="shared"/>
        <v>382.0</v>
      </c>
      <c r="G16" s="5" t="n">
        <f si="3" t="shared"/>
        <v>354.0</v>
      </c>
      <c r="H16" s="5" t="n">
        <f si="3" t="shared"/>
        <v>22.0</v>
      </c>
      <c r="I16" s="5" t="n">
        <f si="3" t="shared"/>
        <v>332.0</v>
      </c>
      <c r="J16" s="7" t="n">
        <f si="2" t="shared"/>
        <v>31.63841807909604</v>
      </c>
      <c r="K16" s="7" t="n">
        <f si="2" t="shared"/>
        <v>281.8181818181818</v>
      </c>
      <c r="L16" s="7" t="n">
        <f si="2" t="shared"/>
        <v>15.060240963855431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47852.0</v>
      </c>
      <c r="E17" s="5" t="n">
        <v>823.0</v>
      </c>
      <c r="F17" s="6" t="n">
        <v>47029.0</v>
      </c>
      <c r="G17" s="5" t="n">
        <f si="1" t="shared"/>
        <v>48779.0</v>
      </c>
      <c r="H17" s="5" t="n">
        <v>864.0</v>
      </c>
      <c r="I17" s="6" t="n">
        <v>47915.0</v>
      </c>
      <c r="J17" s="7" t="n">
        <f si="2" t="shared"/>
        <v>-1.9004079624428516</v>
      </c>
      <c r="K17" s="7" t="n">
        <f si="2" t="shared"/>
        <v>-4.745370370370372</v>
      </c>
      <c r="L17" s="7" t="n">
        <f si="2" t="shared"/>
        <v>-1.8491077950537393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9320.0</v>
      </c>
      <c r="E18" s="5" t="n">
        <f si="4" t="shared"/>
        <v>6.0</v>
      </c>
      <c r="F18" s="5" t="n">
        <f si="4" t="shared"/>
        <v>9314.0</v>
      </c>
      <c r="G18" s="5" t="n">
        <f si="4" t="shared"/>
        <v>2974.0</v>
      </c>
      <c r="H18" s="5" t="n">
        <f si="4" t="shared"/>
        <v>8.0</v>
      </c>
      <c r="I18" s="5" t="n">
        <f si="4" t="shared"/>
        <v>2966.0</v>
      </c>
      <c r="J18" s="7" t="n">
        <f si="2" t="shared"/>
        <v>213.3826496301278</v>
      </c>
      <c r="K18" s="7" t="n">
        <f si="2" t="shared"/>
        <v>-25.0</v>
      </c>
      <c r="L18" s="7" t="n">
        <f si="2" t="shared"/>
        <v>214.02562373567093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308002.0</v>
      </c>
      <c r="E19" s="5" t="n">
        <v>144184.0</v>
      </c>
      <c r="F19" s="6" t="n">
        <v>163818.0</v>
      </c>
      <c r="G19" s="5" t="n">
        <f si="1" t="shared"/>
        <v>254439.0</v>
      </c>
      <c r="H19" s="5" t="n">
        <v>86047.0</v>
      </c>
      <c r="I19" s="6" t="n">
        <v>168392.0</v>
      </c>
      <c r="J19" s="7" t="n">
        <f si="2" t="shared"/>
        <v>21.0514111437319</v>
      </c>
      <c r="K19" s="7" t="n">
        <f si="2" t="shared"/>
        <v>67.5642381489186</v>
      </c>
      <c r="L19" s="7" t="n">
        <f si="2" t="shared"/>
        <v>-2.7162810584825836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4619.0</v>
      </c>
      <c r="E20" s="5" t="n">
        <v>47.0</v>
      </c>
      <c r="F20" s="6" t="n">
        <v>4572.0</v>
      </c>
      <c r="G20" s="5" t="n">
        <f si="1" t="shared"/>
        <v>5001.0</v>
      </c>
      <c r="H20" s="5" t="n">
        <v>47.0</v>
      </c>
      <c r="I20" s="6" t="n">
        <v>4954.0</v>
      </c>
      <c r="J20" s="7" t="n">
        <f si="2" t="shared"/>
        <v>-7.63847230553889</v>
      </c>
      <c r="K20" s="7" t="n">
        <f si="2" t="shared"/>
        <v>0.0</v>
      </c>
      <c r="L20" s="7" t="n">
        <f si="2" t="shared"/>
        <v>-7.710940654016952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30793.0</v>
      </c>
      <c r="E21" s="5" t="n">
        <v>325.0</v>
      </c>
      <c r="F21" s="6" t="n">
        <v>30468.0</v>
      </c>
      <c r="G21" s="5" t="n">
        <f si="1" t="shared"/>
        <v>29275.0</v>
      </c>
      <c r="H21" s="5" t="n">
        <v>281.0</v>
      </c>
      <c r="I21" s="6" t="n">
        <v>28994.0</v>
      </c>
      <c r="J21" s="7" t="n">
        <f si="2" t="shared"/>
        <v>5.1853116994022175</v>
      </c>
      <c r="K21" s="7" t="n">
        <f si="2" t="shared"/>
        <v>15.658362989323837</v>
      </c>
      <c r="L21" s="7" t="n">
        <f si="2" t="shared"/>
        <v>5.083810443540049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138.0</v>
      </c>
      <c r="E22" s="5" t="n">
        <v>1.0</v>
      </c>
      <c r="F22" s="6" t="n">
        <v>137.0</v>
      </c>
      <c r="G22" s="5" t="n">
        <f si="1" t="shared"/>
        <v>163.0</v>
      </c>
      <c r="H22" s="5" t="n">
        <v>2.0</v>
      </c>
      <c r="I22" s="6" t="n">
        <v>161.0</v>
      </c>
      <c r="J22" s="7" t="n">
        <f si="2" t="shared"/>
        <v>-15.337423312883436</v>
      </c>
      <c r="K22" s="7" t="n">
        <f si="2" t="shared"/>
        <v>-50.0</v>
      </c>
      <c r="L22" s="7" t="n">
        <f si="2" t="shared"/>
        <v>-14.90683229813664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199.0</v>
      </c>
      <c r="E23" s="5" t="n">
        <v>13.0</v>
      </c>
      <c r="F23" s="6" t="n">
        <v>186.0</v>
      </c>
      <c r="G23" s="5" t="n">
        <f si="1" t="shared"/>
        <v>226.0</v>
      </c>
      <c r="H23" s="5" t="n">
        <v>22.0</v>
      </c>
      <c r="I23" s="6" t="n">
        <v>204.0</v>
      </c>
      <c r="J23" s="7" t="n">
        <f si="2" t="shared"/>
        <v>-11.946902654867253</v>
      </c>
      <c r="K23" s="7" t="n">
        <f si="2" t="shared"/>
        <v>-40.90909090909091</v>
      </c>
      <c r="L23" s="7" t="n">
        <f si="2" t="shared"/>
        <v>-8.823529411764708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74.0</v>
      </c>
      <c r="E24" s="5" t="n">
        <v>10.0</v>
      </c>
      <c r="F24" s="6" t="n">
        <v>64.0</v>
      </c>
      <c r="G24" s="5" t="n">
        <f si="1" t="shared"/>
        <v>40.0</v>
      </c>
      <c r="H24" s="5" t="n">
        <v>7.0</v>
      </c>
      <c r="I24" s="6" t="n">
        <v>33.0</v>
      </c>
      <c r="J24" s="7" t="n">
        <f si="2" t="shared"/>
        <v>85.00000000000001</v>
      </c>
      <c r="K24" s="7" t="n">
        <f si="2" t="shared"/>
        <v>42.85714285714286</v>
      </c>
      <c r="L24" s="7" t="n">
        <f si="2" t="shared"/>
        <v>93.93939393939394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888.0</v>
      </c>
      <c r="E25" s="5" t="n">
        <f si="5" t="shared"/>
        <v>20.0</v>
      </c>
      <c r="F25" s="5" t="n">
        <f si="5" t="shared"/>
        <v>868.0</v>
      </c>
      <c r="G25" s="5" t="n">
        <f si="5" t="shared"/>
        <v>686.0</v>
      </c>
      <c r="H25" s="5" t="n">
        <f si="5" t="shared"/>
        <v>19.0</v>
      </c>
      <c r="I25" s="5" t="n">
        <f si="5" t="shared"/>
        <v>667.0</v>
      </c>
      <c r="J25" s="7" t="n">
        <f si="2" t="shared"/>
        <v>29.446064139941686</v>
      </c>
      <c r="K25" s="7" t="n">
        <f si="2" t="shared"/>
        <v>5.263157894736836</v>
      </c>
      <c r="L25" s="7" t="n">
        <f si="2" t="shared"/>
        <v>30.13493253373314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36711.0</v>
      </c>
      <c r="E26" s="5" t="n">
        <v>416.0</v>
      </c>
      <c r="F26" s="6" t="n">
        <v>36295.0</v>
      </c>
      <c r="G26" s="5" t="n">
        <f si="1" t="shared"/>
        <v>35391.0</v>
      </c>
      <c r="H26" s="5" t="n">
        <v>378.0</v>
      </c>
      <c r="I26" s="6" t="n">
        <v>35013.0</v>
      </c>
      <c r="J26" s="7" t="n">
        <f si="2" t="shared"/>
        <v>3.7297618038484304</v>
      </c>
      <c r="K26" s="7" t="n">
        <f si="2" t="shared"/>
        <v>10.052910052910047</v>
      </c>
      <c r="L26" s="7" t="n">
        <f si="2" t="shared"/>
        <v>3.66149715819839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252.0</v>
      </c>
      <c r="E27" s="5" t="n">
        <v>0.0</v>
      </c>
      <c r="F27" s="6" t="n">
        <v>252.0</v>
      </c>
      <c r="G27" s="5" t="n">
        <f si="1" t="shared"/>
        <v>257.0</v>
      </c>
      <c r="H27" s="5" t="n">
        <v>2.0</v>
      </c>
      <c r="I27" s="6" t="n">
        <v>255.0</v>
      </c>
      <c r="J27" s="7" t="n">
        <f si="2" t="shared"/>
        <v>-1.945525291828798</v>
      </c>
      <c r="K27" s="7" t="n">
        <f si="2" t="shared"/>
        <v>-100.0</v>
      </c>
      <c r="L27" s="7" t="n">
        <f si="2" t="shared"/>
        <v>-1.17647058823529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2062.0</v>
      </c>
      <c r="E28" s="5" t="n">
        <v>14.0</v>
      </c>
      <c r="F28" s="6" t="n">
        <v>2048.0</v>
      </c>
      <c r="G28" s="5" t="n">
        <f si="1" t="shared"/>
        <v>1906.0</v>
      </c>
      <c r="H28" s="5" t="n">
        <v>16.0</v>
      </c>
      <c r="I28" s="6" t="n">
        <v>1890.0</v>
      </c>
      <c r="J28" s="7" t="n">
        <f si="2" t="shared"/>
        <v>8.184679958027274</v>
      </c>
      <c r="K28" s="7" t="n">
        <f si="2" t="shared"/>
        <v>-12.5</v>
      </c>
      <c r="L28" s="7" t="n">
        <f si="2" t="shared"/>
        <v>8.359788359788368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3057.0</v>
      </c>
      <c r="E29" s="5" t="n">
        <v>27.0</v>
      </c>
      <c r="F29" s="6" t="n">
        <v>3030.0</v>
      </c>
      <c r="G29" s="5" t="n">
        <f si="1" t="shared"/>
        <v>3063.0</v>
      </c>
      <c r="H29" s="5" t="n">
        <v>17.0</v>
      </c>
      <c r="I29" s="6" t="n">
        <v>3046.0</v>
      </c>
      <c r="J29" s="7" t="n">
        <f si="2" t="shared"/>
        <v>-0.19588638589618235</v>
      </c>
      <c r="K29" s="7" t="n">
        <f si="2" t="shared"/>
        <v>58.823529411764696</v>
      </c>
      <c r="L29" s="7" t="n">
        <f si="2" t="shared"/>
        <v>-0.5252790544977071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887.0</v>
      </c>
      <c r="E30" s="5" t="n">
        <v>1.0</v>
      </c>
      <c r="F30" s="6" t="n">
        <v>886.0</v>
      </c>
      <c r="G30" s="5" t="n">
        <f si="1" t="shared"/>
        <v>807.0</v>
      </c>
      <c r="H30" s="5" t="n">
        <v>13.0</v>
      </c>
      <c r="I30" s="6" t="n">
        <v>794.0</v>
      </c>
      <c r="J30" s="7" t="n">
        <f si="2" t="shared"/>
        <v>9.913258983890948</v>
      </c>
      <c r="K30" s="7" t="n">
        <f si="2" t="shared"/>
        <v>-92.3076923076923</v>
      </c>
      <c r="L30" s="7" t="n">
        <f si="2" t="shared"/>
        <v>11.586901763224189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829.0</v>
      </c>
      <c r="E31" s="5" t="n">
        <v>5.0</v>
      </c>
      <c r="F31" s="6" t="n">
        <v>824.0</v>
      </c>
      <c r="G31" s="5" t="n">
        <f si="1" t="shared"/>
        <v>855.0</v>
      </c>
      <c r="H31" s="5" t="n">
        <v>7.0</v>
      </c>
      <c r="I31" s="6" t="n">
        <v>848.0</v>
      </c>
      <c r="J31" s="7" t="n">
        <f si="2" t="shared"/>
        <v>-3.040935672514622</v>
      </c>
      <c r="K31" s="7" t="n">
        <f si="2" t="shared"/>
        <v>-28.57142857142857</v>
      </c>
      <c r="L31" s="7" t="n">
        <f si="2" t="shared"/>
        <v>-2.8301886792452824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358.0</v>
      </c>
      <c r="E32" s="5" t="n">
        <v>3.0</v>
      </c>
      <c r="F32" s="6" t="n">
        <v>355.0</v>
      </c>
      <c r="G32" s="5" t="n">
        <f si="1" t="shared"/>
        <v>374.0</v>
      </c>
      <c r="H32" s="5" t="n">
        <v>7.0</v>
      </c>
      <c r="I32" s="6" t="n">
        <v>367.0</v>
      </c>
      <c r="J32" s="7" t="n">
        <f si="2" t="shared"/>
        <v>-4.278074866310155</v>
      </c>
      <c r="K32" s="7" t="n">
        <f si="2" t="shared"/>
        <v>-57.14285714285714</v>
      </c>
      <c r="L32" s="7" t="n">
        <f si="2" t="shared"/>
        <v>-3.2697547683923744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584.0</v>
      </c>
      <c r="E33" s="5" t="n">
        <v>5.0</v>
      </c>
      <c r="F33" s="6" t="n">
        <v>579.0</v>
      </c>
      <c r="G33" s="5" t="n">
        <f si="1" t="shared"/>
        <v>379.0</v>
      </c>
      <c r="H33" s="5" t="n">
        <v>6.0</v>
      </c>
      <c r="I33" s="6" t="n">
        <v>373.0</v>
      </c>
      <c r="J33" s="7" t="n">
        <f si="2" t="shared"/>
        <v>54.089709762532976</v>
      </c>
      <c r="K33" s="7" t="n">
        <f si="2" t="shared"/>
        <v>-16.666666666666664</v>
      </c>
      <c r="L33" s="7" t="n">
        <f si="2" t="shared"/>
        <v>55.227882037533504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3031.0</v>
      </c>
      <c r="E34" s="5" t="n">
        <v>20.0</v>
      </c>
      <c r="F34" s="6" t="n">
        <v>3011.0</v>
      </c>
      <c r="G34" s="5" t="n">
        <f si="1" t="shared"/>
        <v>3687.0</v>
      </c>
      <c r="H34" s="5" t="n">
        <v>24.0</v>
      </c>
      <c r="I34" s="6" t="n">
        <v>3663.0</v>
      </c>
      <c r="J34" s="7" t="n">
        <f si="2" t="shared"/>
        <v>-17.792243016002175</v>
      </c>
      <c r="K34" s="7" t="n">
        <f si="2" t="shared"/>
        <v>-16.666666666666664</v>
      </c>
      <c r="L34" s="7" t="n">
        <f si="2" t="shared"/>
        <v>-17.799617799617796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398.0</v>
      </c>
      <c r="E35" s="5" t="n">
        <v>0.0</v>
      </c>
      <c r="F35" s="6" t="n">
        <v>398.0</v>
      </c>
      <c r="G35" s="5" t="n">
        <f si="1" t="shared"/>
        <v>513.0</v>
      </c>
      <c r="H35" s="5" t="n">
        <v>0.0</v>
      </c>
      <c r="I35" s="6" t="n">
        <v>513.0</v>
      </c>
      <c r="J35" s="7" t="n">
        <f si="2" t="shared"/>
        <v>-22.41715399610137</v>
      </c>
      <c r="K35" s="7" t="str">
        <f si="2" t="shared"/>
        <v>-</v>
      </c>
      <c r="L35" s="7" t="n">
        <f si="2" t="shared"/>
        <v>-22.41715399610137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95.0</v>
      </c>
      <c r="E36" s="5" t="n">
        <v>0.0</v>
      </c>
      <c r="F36" s="6" t="n">
        <v>95.0</v>
      </c>
      <c r="G36" s="5" t="n">
        <f si="1" t="shared"/>
        <v>113.0</v>
      </c>
      <c r="H36" s="5" t="n">
        <v>0.0</v>
      </c>
      <c r="I36" s="6" t="n">
        <v>113.0</v>
      </c>
      <c r="J36" s="7" t="n">
        <f si="2" t="shared"/>
        <v>-15.92920353982301</v>
      </c>
      <c r="K36" s="7" t="str">
        <f si="2" t="shared"/>
        <v>-</v>
      </c>
      <c r="L36" s="7" t="n">
        <f si="2" t="shared"/>
        <v>-15.92920353982301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394.0</v>
      </c>
      <c r="E37" s="5" t="n">
        <v>3.0</v>
      </c>
      <c r="F37" s="6" t="n">
        <v>391.0</v>
      </c>
      <c r="G37" s="5" t="n">
        <f si="1" t="shared"/>
        <v>397.0</v>
      </c>
      <c r="H37" s="5" t="n">
        <v>1.0</v>
      </c>
      <c r="I37" s="6" t="n">
        <v>396.0</v>
      </c>
      <c r="J37" s="7" t="n">
        <f si="2" t="shared"/>
        <v>-0.7556675062972307</v>
      </c>
      <c r="K37" s="7" t="n">
        <f si="2" t="shared"/>
        <v>200.0</v>
      </c>
      <c r="L37" s="7" t="n">
        <f si="2" t="shared"/>
        <v>-1.2626262626262652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475.0</v>
      </c>
      <c r="E38" s="5" t="n">
        <v>0.0</v>
      </c>
      <c r="F38" s="6" t="n">
        <v>475.0</v>
      </c>
      <c r="G38" s="5" t="n">
        <f si="1" t="shared"/>
        <v>309.0</v>
      </c>
      <c r="H38" s="5" t="n">
        <v>0.0</v>
      </c>
      <c r="I38" s="6" t="n">
        <v>309.0</v>
      </c>
      <c r="J38" s="7" t="n">
        <f si="2" t="shared"/>
        <v>53.721682847896446</v>
      </c>
      <c r="K38" s="7" t="str">
        <f si="2" t="shared"/>
        <v>-</v>
      </c>
      <c r="L38" s="7" t="n">
        <f si="2" t="shared"/>
        <v>53.721682847896446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2736.0</v>
      </c>
      <c r="E39" s="5" t="n">
        <f si="6" t="shared"/>
        <v>2.0</v>
      </c>
      <c r="F39" s="5" t="n">
        <f si="6" t="shared"/>
        <v>2734.0</v>
      </c>
      <c r="G39" s="5" t="n">
        <f si="6" t="shared"/>
        <v>2690.0</v>
      </c>
      <c r="H39" s="5" t="n">
        <f si="6" t="shared"/>
        <v>3.0</v>
      </c>
      <c r="I39" s="5" t="n">
        <f si="6" t="shared"/>
        <v>2687.0</v>
      </c>
      <c r="J39" s="7" t="n">
        <f si="2" t="shared"/>
        <v>1.7100371747211796</v>
      </c>
      <c r="K39" s="7" t="n">
        <f si="2" t="shared"/>
        <v>-33.333333333333336</v>
      </c>
      <c r="L39" s="7" t="n">
        <f si="2" t="shared"/>
        <v>1.7491626349088296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15158.0</v>
      </c>
      <c r="E40" s="5" t="n">
        <v>80.0</v>
      </c>
      <c r="F40" s="6" t="n">
        <v>15078.0</v>
      </c>
      <c r="G40" s="5" t="n">
        <f si="1" t="shared"/>
        <v>15350.0</v>
      </c>
      <c r="H40" s="5" t="n">
        <v>96.0</v>
      </c>
      <c r="I40" s="6" t="n">
        <v>15254.0</v>
      </c>
      <c r="J40" s="7" t="n">
        <f si="2" t="shared"/>
        <v>-1.2508143322475518</v>
      </c>
      <c r="K40" s="7" t="n">
        <f si="2" t="shared"/>
        <v>-16.666666666666664</v>
      </c>
      <c r="L40" s="7" t="n">
        <f si="2" t="shared"/>
        <v>-1.153795725711293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3458.0</v>
      </c>
      <c r="E41" s="5" t="n">
        <v>20.0</v>
      </c>
      <c r="F41" s="6" t="n">
        <v>3438.0</v>
      </c>
      <c r="G41" s="5" t="n">
        <f si="1" t="shared"/>
        <v>3917.0</v>
      </c>
      <c r="H41" s="5" t="n">
        <v>19.0</v>
      </c>
      <c r="I41" s="6" t="n">
        <v>3898.0</v>
      </c>
      <c r="J41" s="7" t="n">
        <f si="2" t="shared"/>
        <v>-11.718151646668373</v>
      </c>
      <c r="K41" s="7" t="n">
        <f si="2" t="shared"/>
        <v>5.263157894736836</v>
      </c>
      <c r="L41" s="7" t="n">
        <f si="2" t="shared"/>
        <v>-11.800923550538734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572.0</v>
      </c>
      <c r="E42" s="5" t="n">
        <v>6.0</v>
      </c>
      <c r="F42" s="6" t="n">
        <v>566.0</v>
      </c>
      <c r="G42" s="5" t="n">
        <f si="1" t="shared"/>
        <v>637.0</v>
      </c>
      <c r="H42" s="5" t="n">
        <v>6.0</v>
      </c>
      <c r="I42" s="6" t="n">
        <v>631.0</v>
      </c>
      <c r="J42" s="7" t="n">
        <f si="2" t="shared"/>
        <v>-10.204081632653061</v>
      </c>
      <c r="K42" s="7" t="n">
        <f si="2" t="shared"/>
        <v>0.0</v>
      </c>
      <c r="L42" s="7" t="n">
        <f si="2" t="shared"/>
        <v>-10.301109350237713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105.0</v>
      </c>
      <c r="E43" s="5" t="n">
        <f si="7" t="shared"/>
        <v>0.0</v>
      </c>
      <c r="F43" s="5" t="n">
        <f si="7" t="shared"/>
        <v>105.0</v>
      </c>
      <c r="G43" s="5" t="n">
        <f si="7" t="shared"/>
        <v>130.0</v>
      </c>
      <c r="H43" s="5" t="n">
        <f si="7" t="shared"/>
        <v>1.0</v>
      </c>
      <c r="I43" s="5" t="n">
        <f si="7" t="shared"/>
        <v>129.0</v>
      </c>
      <c r="J43" s="7" t="n">
        <f si="2" t="shared"/>
        <v>-19.23076923076923</v>
      </c>
      <c r="K43" s="7" t="n">
        <f si="2" t="shared"/>
        <v>-100.0</v>
      </c>
      <c r="L43" s="7" t="n">
        <f si="2" t="shared"/>
        <v>-18.6046511627907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4135.0</v>
      </c>
      <c r="E44" s="5" t="n">
        <v>26.0</v>
      </c>
      <c r="F44" s="6" t="n">
        <v>4109.0</v>
      </c>
      <c r="G44" s="5" t="n">
        <f si="1" t="shared"/>
        <v>4684.0</v>
      </c>
      <c r="H44" s="5" t="n">
        <v>26.0</v>
      </c>
      <c r="I44" s="6" t="n">
        <v>4658.0</v>
      </c>
      <c r="J44" s="7" t="n">
        <f si="2" t="shared"/>
        <v>-11.720751494449189</v>
      </c>
      <c r="K44" s="7" t="n">
        <f si="2" t="shared"/>
        <v>0.0</v>
      </c>
      <c r="L44" s="7" t="n">
        <f si="2" t="shared"/>
        <v>-11.786174323744092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380.0</v>
      </c>
      <c r="E45" s="5" t="n">
        <v>7.0</v>
      </c>
      <c r="F45" s="6" t="n">
        <v>373.0</v>
      </c>
      <c r="G45" s="5" t="n">
        <f si="1" t="shared"/>
        <v>530.0</v>
      </c>
      <c r="H45" s="5" t="n">
        <v>13.0</v>
      </c>
      <c r="I45" s="6" t="n">
        <v>517.0</v>
      </c>
      <c r="J45" s="7" t="n">
        <f si="2" t="shared"/>
        <v>-28.301886792452834</v>
      </c>
      <c r="K45" s="7" t="n">
        <f si="2" t="shared"/>
        <v>-46.15384615384615</v>
      </c>
      <c r="L45" s="7" t="n">
        <f si="2" t="shared"/>
        <v>-27.852998065764023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340.0</v>
      </c>
      <c r="E46" s="5" t="n">
        <f si="8" t="shared"/>
        <v>3.0</v>
      </c>
      <c r="F46" s="5" t="n">
        <f si="8" t="shared"/>
        <v>337.0</v>
      </c>
      <c r="G46" s="5" t="n">
        <f si="8" t="shared"/>
        <v>323.0</v>
      </c>
      <c r="H46" s="5" t="n">
        <f si="8" t="shared"/>
        <v>1.0</v>
      </c>
      <c r="I46" s="5" t="n">
        <f si="8" t="shared"/>
        <v>322.0</v>
      </c>
      <c r="J46" s="7" t="n">
        <f si="2" t="shared"/>
        <v>5.263157894736836</v>
      </c>
      <c r="K46" s="7" t="n">
        <f si="2" t="shared"/>
        <v>200.0</v>
      </c>
      <c r="L46" s="7" t="n">
        <f si="2" t="shared"/>
        <v>4.658385093167694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720.0</v>
      </c>
      <c r="E47" s="5" t="n">
        <v>10.0</v>
      </c>
      <c r="F47" s="6" t="n">
        <v>710.0</v>
      </c>
      <c r="G47" s="5" t="n">
        <f si="1" t="shared"/>
        <v>853.0</v>
      </c>
      <c r="H47" s="5" t="n">
        <v>14.0</v>
      </c>
      <c r="I47" s="6" t="n">
        <v>839.0</v>
      </c>
      <c r="J47" s="7" t="n">
        <f si="2" t="shared"/>
        <v>-15.59202813599062</v>
      </c>
      <c r="K47" s="7" t="n">
        <f si="2" t="shared"/>
        <v>-28.57142857142857</v>
      </c>
      <c r="L47" s="7" t="n">
        <f si="2" t="shared"/>
        <v>-15.37544696066746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2765.0</v>
      </c>
      <c r="E48" s="5" t="n">
        <v>1439.0</v>
      </c>
      <c r="F48" s="12" t="n">
        <v>1326.0</v>
      </c>
      <c r="G48" s="5" t="n">
        <f si="1" t="shared"/>
        <v>870.0</v>
      </c>
      <c r="H48" s="13" t="n">
        <v>35.0</v>
      </c>
      <c r="I48" s="12" t="n">
        <v>835.0</v>
      </c>
      <c r="J48" s="14" t="n">
        <f si="2" t="shared"/>
        <v>217.816091954023</v>
      </c>
      <c r="K48" s="14" t="n">
        <f si="2" t="shared"/>
        <v>4011.4285714285716</v>
      </c>
      <c r="L48" s="14" t="n">
        <f si="2" t="shared"/>
        <v>58.80239520958084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367491.0</v>
      </c>
      <c r="E49" s="5" t="n">
        <f ref="E49:I49" si="9" t="shared">E19+E26+E40+E44+E47+E48</f>
        <v>146155.0</v>
      </c>
      <c r="F49" s="5" t="n">
        <f si="9" t="shared"/>
        <v>221336.0</v>
      </c>
      <c r="G49" s="5" t="n">
        <f si="9" t="shared"/>
        <v>311587.0</v>
      </c>
      <c r="H49" s="5" t="n">
        <f si="9" t="shared"/>
        <v>86596.0</v>
      </c>
      <c r="I49" s="5" t="n">
        <f si="9" t="shared"/>
        <v>224991.0</v>
      </c>
      <c r="J49" s="7" t="n">
        <f si="2" t="shared"/>
        <v>17.941698466238964</v>
      </c>
      <c r="K49" s="7" t="n">
        <f si="2" t="shared"/>
        <v>68.77800360293777</v>
      </c>
      <c r="L49" s="7" t="n">
        <f si="2" t="shared"/>
        <v>-1.624509424821441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