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<sst xmlns="http://schemas.openxmlformats.org/spreadsheetml/2006/main" count="113" uniqueCount="62">
  <si>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</si>
  <si>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</si>
  <si>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</si>
  <si>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</si>
  <si>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</si>
  <si>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</si>
  <si>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</si>
  <si>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</si>
  <si>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</si>
  <si>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</si>
  <si>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</si>
  <si>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</si>
  <si>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</si>
  <si>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</si>
  <si>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</si>
  <si>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</si>
  <si>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</si>
  <si>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</si>
  <si>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</si>
  <si>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</si>
  <si>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</si>
  <si>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</si>
  <si>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</si>
  <si>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</si>
  <si>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</si>
  <si>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</si>
  <si>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</si>
  <si>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</si>
  <si>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</si>
  <si>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</si>
  <si>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</si>
  <si>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</si>
  <si>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</si>
  <si>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</si>
  <si>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</si>
  <si>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</si>
  <si>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</si>
  <si>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</si>
  <si>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</si>
  <si>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</si>
  <si>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</si>
  <si>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</si>
  <si>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</si>
  <si>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</si>
  <si>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</si>
  <si>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</si>
  <si>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</si>
  <si>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</si>
  <si>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</si>
  <si>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</si>
  <si>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</si>
  <si>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</si>
  <si>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</si>
  <si>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</si>
  <si>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</si>
  <si>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</si>
  <si>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</si>
  <si>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98年9月來臺旅客人次及成長率－按居住地分
Table 1-2 Visitor Arrivals by Residence,
September,2009</t>
  </si>
  <si>
    <t>98年9月 Sep.., 2009</t>
  </si>
  <si>
    <t>97年9月 Sep..,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</si>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</sst>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45194.0</v>
      </c>
      <c r="E4" s="5" t="n">
        <v>39614.0</v>
      </c>
      <c r="F4" s="6" t="n">
        <v>5580.0</v>
      </c>
      <c r="G4" s="5" t="n">
        <f>H4+I4</f>
        <v>46911.0</v>
      </c>
      <c r="H4" s="5" t="n">
        <v>41064.0</v>
      </c>
      <c r="I4" s="6" t="n">
        <v>5847.0</v>
      </c>
      <c r="J4" s="7" t="n">
        <f>IF(G4=0,"-",((D4/G4)-1)*100)</f>
        <v>-3.6601223593613397</v>
      </c>
      <c r="K4" s="7" t="n">
        <f>IF(H4=0,"-",((E4/H4)-1)*100)</f>
        <v>-3.5310734463276816</v>
      </c>
      <c r="L4" s="7" t="n">
        <f>IF(I4=0,"-",((F4/I4)-1)*100)</f>
        <v>-4.566444330425856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64386.0</v>
      </c>
      <c r="E5" s="5" t="n">
        <v>63009.0</v>
      </c>
      <c r="F5" s="6" t="n">
        <v>1377.0</v>
      </c>
      <c r="G5" s="5" t="n">
        <f ref="G5:G48" si="1" t="shared">H5+I5</f>
        <v>33251.0</v>
      </c>
      <c r="H5" s="5" t="n">
        <v>31952.0</v>
      </c>
      <c r="I5" s="6" t="n">
        <v>1299.0</v>
      </c>
      <c r="J5" s="7" t="n">
        <f ref="J5:L49" si="2" t="shared">IF(G5=0,"-",((D5/G5)-1)*100)</f>
        <v>93.6362816155905</v>
      </c>
      <c r="K5" s="7" t="n">
        <f si="2" t="shared"/>
        <v>97.1989233850776</v>
      </c>
      <c r="L5" s="7" t="n">
        <f si="2" t="shared"/>
        <v>6.004618937644346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100173.0</v>
      </c>
      <c r="E6" s="5" t="n">
        <v>154.0</v>
      </c>
      <c r="F6" s="6" t="n">
        <v>100019.0</v>
      </c>
      <c r="G6" s="5" t="n">
        <f si="1" t="shared"/>
        <v>90716.0</v>
      </c>
      <c r="H6" s="5" t="n">
        <v>139.0</v>
      </c>
      <c r="I6" s="6" t="n">
        <v>90577.0</v>
      </c>
      <c r="J6" s="7" t="n">
        <f si="2" t="shared"/>
        <v>10.42484236518364</v>
      </c>
      <c r="K6" s="7" t="n">
        <f si="2" t="shared"/>
        <v>10.79136690647482</v>
      </c>
      <c r="L6" s="7" t="n">
        <f si="2" t="shared"/>
        <v>10.424279894454447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11630.0</v>
      </c>
      <c r="E7" s="5" t="n">
        <v>273.0</v>
      </c>
      <c r="F7" s="6" t="n">
        <v>11357.0</v>
      </c>
      <c r="G7" s="5" t="n">
        <f si="1" t="shared"/>
        <v>16448.0</v>
      </c>
      <c r="H7" s="5" t="n">
        <v>333.0</v>
      </c>
      <c r="I7" s="6" t="n">
        <v>16115.0</v>
      </c>
      <c r="J7" s="7" t="n">
        <f si="2" t="shared"/>
        <v>-29.292315175097272</v>
      </c>
      <c r="K7" s="7" t="n">
        <f si="2" t="shared"/>
        <v>-18.018018018018022</v>
      </c>
      <c r="L7" s="7" t="n">
        <f si="2" t="shared"/>
        <v>-29.525286999689726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1933.0</v>
      </c>
      <c r="E8" s="5" t="n">
        <v>2.0</v>
      </c>
      <c r="F8" s="6" t="n">
        <v>1931.0</v>
      </c>
      <c r="G8" s="5" t="n">
        <f si="1" t="shared"/>
        <v>1769.0</v>
      </c>
      <c r="H8" s="5" t="n">
        <v>0.0</v>
      </c>
      <c r="I8" s="6" t="n">
        <v>1769.0</v>
      </c>
      <c r="J8" s="7" t="n">
        <f si="2" t="shared"/>
        <v>9.270774448841145</v>
      </c>
      <c r="K8" s="7" t="str">
        <f si="2" t="shared"/>
        <v>-</v>
      </c>
      <c r="L8" s="7" t="n">
        <f si="2" t="shared"/>
        <v>9.157716223855283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993.0</v>
      </c>
      <c r="E9" s="5" t="n">
        <v>5.0</v>
      </c>
      <c r="F9" s="6" t="n">
        <v>988.0</v>
      </c>
      <c r="G9" s="5" t="n">
        <f si="1" t="shared"/>
        <v>1029.0</v>
      </c>
      <c r="H9" s="5" t="n">
        <v>7.0</v>
      </c>
      <c r="I9" s="6" t="n">
        <v>1022.0</v>
      </c>
      <c r="J9" s="7" t="n">
        <f si="2" t="shared"/>
        <v>-3.498542274052474</v>
      </c>
      <c r="K9" s="7" t="n">
        <f si="2" t="shared"/>
        <v>-28.57142857142857</v>
      </c>
      <c r="L9" s="7" t="n">
        <f si="2" t="shared"/>
        <v>-3.32681017612525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16519.0</v>
      </c>
      <c r="E10" s="5" t="n">
        <v>49.0</v>
      </c>
      <c r="F10" s="6" t="n">
        <v>16470.0</v>
      </c>
      <c r="G10" s="5" t="n">
        <f si="1" t="shared"/>
        <v>15002.0</v>
      </c>
      <c r="H10" s="5" t="n">
        <v>53.0</v>
      </c>
      <c r="I10" s="6" t="n">
        <v>14949.0</v>
      </c>
      <c r="J10" s="7" t="n">
        <f si="2" t="shared"/>
        <v>10.111985068657514</v>
      </c>
      <c r="K10" s="7" t="n">
        <f si="2" t="shared"/>
        <v>-7.547169811320753</v>
      </c>
      <c r="L10" s="7" t="n">
        <f si="2" t="shared"/>
        <v>10.174593618302218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12137.0</v>
      </c>
      <c r="E11" s="5" t="n">
        <v>26.0</v>
      </c>
      <c r="F11" s="6" t="n">
        <v>12111.0</v>
      </c>
      <c r="G11" s="5" t="n">
        <f si="1" t="shared"/>
        <v>13872.0</v>
      </c>
      <c r="H11" s="5" t="n">
        <v>25.0</v>
      </c>
      <c r="I11" s="6" t="n">
        <v>13847.0</v>
      </c>
      <c r="J11" s="7" t="n">
        <f si="2" t="shared"/>
        <v>-12.50720876585929</v>
      </c>
      <c r="K11" s="7" t="n">
        <f si="2" t="shared"/>
        <v>4.0000000000000036</v>
      </c>
      <c r="L11" s="7" t="n">
        <f si="2" t="shared"/>
        <v>-12.53701162706723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11492.0</v>
      </c>
      <c r="E12" s="5" t="n">
        <v>29.0</v>
      </c>
      <c r="F12" s="6" t="n">
        <v>11463.0</v>
      </c>
      <c r="G12" s="5" t="n">
        <f si="1" t="shared"/>
        <v>12035.0</v>
      </c>
      <c r="H12" s="5" t="n">
        <v>33.0</v>
      </c>
      <c r="I12" s="6" t="n">
        <v>12002.0</v>
      </c>
      <c r="J12" s="7" t="n">
        <f si="2" t="shared"/>
        <v>-4.511840465309513</v>
      </c>
      <c r="K12" s="7" t="n">
        <f si="2" t="shared"/>
        <v>-12.121212121212121</v>
      </c>
      <c r="L12" s="7" t="n">
        <f si="2" t="shared"/>
        <v>-4.490918180303282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6591.0</v>
      </c>
      <c r="E13" s="5" t="n">
        <v>282.0</v>
      </c>
      <c r="F13" s="6" t="n">
        <v>6309.0</v>
      </c>
      <c r="G13" s="5" t="n">
        <f si="1" t="shared"/>
        <v>6972.0</v>
      </c>
      <c r="H13" s="5" t="n">
        <v>334.0</v>
      </c>
      <c r="I13" s="6" t="n">
        <v>6638.0</v>
      </c>
      <c r="J13" s="7" t="n">
        <f si="2" t="shared"/>
        <v>-5.464716006884684</v>
      </c>
      <c r="K13" s="7" t="n">
        <f si="2" t="shared"/>
        <v>-15.568862275449103</v>
      </c>
      <c r="L13" s="7" t="n">
        <f si="2" t="shared"/>
        <v>-4.956312142211505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6269.0</v>
      </c>
      <c r="E14" s="5" t="n">
        <v>93.0</v>
      </c>
      <c r="F14" s="6" t="n">
        <v>6176.0</v>
      </c>
      <c r="G14" s="5" t="n">
        <f si="1" t="shared"/>
        <v>7428.0</v>
      </c>
      <c r="H14" s="5" t="n">
        <v>65.0</v>
      </c>
      <c r="I14" s="6" t="n">
        <v>7363.0</v>
      </c>
      <c r="J14" s="7" t="n">
        <f si="2" t="shared"/>
        <v>-15.603123317178246</v>
      </c>
      <c r="K14" s="7" t="n">
        <f si="2" t="shared"/>
        <v>43.07692307692308</v>
      </c>
      <c r="L14" s="7" t="n">
        <f si="2" t="shared"/>
        <v>-16.121146271900045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5296.0</v>
      </c>
      <c r="E15" s="5" t="n">
        <v>227.0</v>
      </c>
      <c r="F15" s="6" t="n">
        <v>5069.0</v>
      </c>
      <c r="G15" s="5" t="n">
        <f si="1" t="shared"/>
        <v>6256.0</v>
      </c>
      <c r="H15" s="5" t="n">
        <v>179.0</v>
      </c>
      <c r="I15" s="6" t="n">
        <v>6077.0</v>
      </c>
      <c r="J15" s="7" t="n">
        <f si="2" t="shared"/>
        <v>-15.345268542199486</v>
      </c>
      <c r="K15" s="7" t="n">
        <f si="2" t="shared"/>
        <v>26.81564245810055</v>
      </c>
      <c r="L15" s="7" t="n">
        <f si="2" t="shared"/>
        <v>-16.58713180845812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468.0</v>
      </c>
      <c r="E16" s="5" t="n">
        <f si="3" t="shared"/>
        <v>70.0</v>
      </c>
      <c r="F16" s="5" t="n">
        <f si="3" t="shared"/>
        <v>398.0</v>
      </c>
      <c r="G16" s="5" t="n">
        <f si="3" t="shared"/>
        <v>354.0</v>
      </c>
      <c r="H16" s="5" t="n">
        <f si="3" t="shared"/>
        <v>18.0</v>
      </c>
      <c r="I16" s="5" t="n">
        <f si="3" t="shared"/>
        <v>336.0</v>
      </c>
      <c r="J16" s="7" t="n">
        <f si="2" t="shared"/>
        <v>32.20338983050848</v>
      </c>
      <c r="K16" s="7" t="n">
        <f si="2" t="shared"/>
        <v>288.88888888888886</v>
      </c>
      <c r="L16" s="7" t="n">
        <f si="2" t="shared"/>
        <v>18.452380952380953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58772.0</v>
      </c>
      <c r="E17" s="5" t="n">
        <v>776.0</v>
      </c>
      <c r="F17" s="6" t="n">
        <v>57996.0</v>
      </c>
      <c r="G17" s="5" t="n">
        <f si="1" t="shared"/>
        <v>61919.0</v>
      </c>
      <c r="H17" s="5" t="n">
        <v>707.0</v>
      </c>
      <c r="I17" s="6" t="n">
        <v>61212.0</v>
      </c>
      <c r="J17" s="7" t="n">
        <f si="2" t="shared"/>
        <v>-5.082446421938336</v>
      </c>
      <c r="K17" s="7" t="n">
        <f si="2" t="shared"/>
        <v>9.759547383309751</v>
      </c>
      <c r="L17" s="7" t="n">
        <f si="2" t="shared"/>
        <v>-5.253871789845133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6520.0</v>
      </c>
      <c r="E18" s="5" t="n">
        <f si="4" t="shared"/>
        <v>13.0</v>
      </c>
      <c r="F18" s="5" t="n">
        <f si="4" t="shared"/>
        <v>6507.0</v>
      </c>
      <c r="G18" s="5" t="n">
        <f si="4" t="shared"/>
        <v>2099.0</v>
      </c>
      <c r="H18" s="5" t="n">
        <f si="4" t="shared"/>
        <v>3.0</v>
      </c>
      <c r="I18" s="5" t="n">
        <f si="4" t="shared"/>
        <v>2096.0</v>
      </c>
      <c r="J18" s="7" t="n">
        <f si="2" t="shared"/>
        <v>210.6241067174845</v>
      </c>
      <c r="K18" s="7" t="n">
        <f si="2" t="shared"/>
        <v>333.3333333333333</v>
      </c>
      <c r="L18" s="7" t="n">
        <f si="2" t="shared"/>
        <v>210.44847328244276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289601.0</v>
      </c>
      <c r="E19" s="5" t="n">
        <v>103846.0</v>
      </c>
      <c r="F19" s="6" t="n">
        <v>185755.0</v>
      </c>
      <c r="G19" s="5" t="n">
        <f si="1" t="shared"/>
        <v>254142.0</v>
      </c>
      <c r="H19" s="5" t="n">
        <v>74205.0</v>
      </c>
      <c r="I19" s="6" t="n">
        <v>179937.0</v>
      </c>
      <c r="J19" s="7" t="n">
        <f si="2" t="shared"/>
        <v>13.952436039694337</v>
      </c>
      <c r="K19" s="7" t="n">
        <f si="2" t="shared"/>
        <v>39.94474765851357</v>
      </c>
      <c r="L19" s="7" t="n">
        <f si="2" t="shared"/>
        <v>3.2333538960858554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3564.0</v>
      </c>
      <c r="E20" s="5" t="n">
        <v>38.0</v>
      </c>
      <c r="F20" s="6" t="n">
        <v>3526.0</v>
      </c>
      <c r="G20" s="5" t="n">
        <f si="1" t="shared"/>
        <v>3736.0</v>
      </c>
      <c r="H20" s="5" t="n">
        <v>38.0</v>
      </c>
      <c r="I20" s="6" t="n">
        <v>3698.0</v>
      </c>
      <c r="J20" s="7" t="n">
        <f si="2" t="shared"/>
        <v>-4.603854389721629</v>
      </c>
      <c r="K20" s="7" t="n">
        <f si="2" t="shared"/>
        <v>0.0</v>
      </c>
      <c r="L20" s="7" t="n">
        <f si="2" t="shared"/>
        <v>-4.651162790697672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24303.0</v>
      </c>
      <c r="E21" s="5" t="n">
        <v>201.0</v>
      </c>
      <c r="F21" s="6" t="n">
        <v>24102.0</v>
      </c>
      <c r="G21" s="5" t="n">
        <f si="1" t="shared"/>
        <v>25547.0</v>
      </c>
      <c r="H21" s="5" t="n">
        <v>191.0</v>
      </c>
      <c r="I21" s="6" t="n">
        <v>25356.0</v>
      </c>
      <c r="J21" s="7" t="n">
        <f si="2" t="shared"/>
        <v>-4.869456296238306</v>
      </c>
      <c r="K21" s="7" t="n">
        <f si="2" t="shared"/>
        <v>5.235602094240832</v>
      </c>
      <c r="L21" s="7" t="n">
        <f si="2" t="shared"/>
        <v>-4.945575011831515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117.0</v>
      </c>
      <c r="E22" s="5" t="n">
        <v>0.0</v>
      </c>
      <c r="F22" s="6" t="n">
        <v>117.0</v>
      </c>
      <c r="G22" s="5" t="n">
        <f si="1" t="shared"/>
        <v>160.0</v>
      </c>
      <c r="H22" s="5" t="n">
        <v>2.0</v>
      </c>
      <c r="I22" s="6" t="n">
        <v>158.0</v>
      </c>
      <c r="J22" s="7" t="n">
        <f si="2" t="shared"/>
        <v>-26.875000000000004</v>
      </c>
      <c r="K22" s="7" t="n">
        <f si="2" t="shared"/>
        <v>-100.0</v>
      </c>
      <c r="L22" s="7" t="n">
        <f si="2" t="shared"/>
        <v>-25.9493670886076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226.0</v>
      </c>
      <c r="E23" s="5" t="n">
        <v>13.0</v>
      </c>
      <c r="F23" s="6" t="n">
        <v>213.0</v>
      </c>
      <c r="G23" s="5" t="n">
        <f si="1" t="shared"/>
        <v>287.0</v>
      </c>
      <c r="H23" s="5" t="n">
        <v>15.0</v>
      </c>
      <c r="I23" s="6" t="n">
        <v>272.0</v>
      </c>
      <c r="J23" s="7" t="n">
        <f si="2" t="shared"/>
        <v>-21.254355400696866</v>
      </c>
      <c r="K23" s="7" t="n">
        <f si="2" t="shared"/>
        <v>-13.33333333333333</v>
      </c>
      <c r="L23" s="7" t="n">
        <f si="2" t="shared"/>
        <v>-21.691176470588236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102.0</v>
      </c>
      <c r="E24" s="5" t="n">
        <v>3.0</v>
      </c>
      <c r="F24" s="6" t="n">
        <v>99.0</v>
      </c>
      <c r="G24" s="5" t="n">
        <f si="1" t="shared"/>
        <v>86.0</v>
      </c>
      <c r="H24" s="5" t="n">
        <v>3.0</v>
      </c>
      <c r="I24" s="6" t="n">
        <v>83.0</v>
      </c>
      <c r="J24" s="7" t="n">
        <f si="2" t="shared"/>
        <v>18.60465116279071</v>
      </c>
      <c r="K24" s="7" t="n">
        <f si="2" t="shared"/>
        <v>0.0</v>
      </c>
      <c r="L24" s="7" t="n">
        <f si="2" t="shared"/>
        <v>19.277108433734934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590.0</v>
      </c>
      <c r="E25" s="5" t="n">
        <f si="5" t="shared"/>
        <v>15.0</v>
      </c>
      <c r="F25" s="5" t="n">
        <f si="5" t="shared"/>
        <v>575.0</v>
      </c>
      <c r="G25" s="5" t="n">
        <f si="5" t="shared"/>
        <v>687.0</v>
      </c>
      <c r="H25" s="5" t="n">
        <f si="5" t="shared"/>
        <v>23.0</v>
      </c>
      <c r="I25" s="5" t="n">
        <f si="5" t="shared"/>
        <v>664.0</v>
      </c>
      <c r="J25" s="7" t="n">
        <f si="2" t="shared"/>
        <v>-14.1193595342067</v>
      </c>
      <c r="K25" s="7" t="n">
        <f si="2" t="shared"/>
        <v>-34.78260869565217</v>
      </c>
      <c r="L25" s="7" t="n">
        <f si="2" t="shared"/>
        <v>-13.403614457831326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28902.0</v>
      </c>
      <c r="E26" s="5" t="n">
        <v>270.0</v>
      </c>
      <c r="F26" s="6" t="n">
        <v>28632.0</v>
      </c>
      <c r="G26" s="5" t="n">
        <f si="1" t="shared"/>
        <v>30503.0</v>
      </c>
      <c r="H26" s="5" t="n">
        <v>272.0</v>
      </c>
      <c r="I26" s="6" t="n">
        <v>30231.0</v>
      </c>
      <c r="J26" s="7" t="n">
        <f si="2" t="shared"/>
        <v>-5.248664065829589</v>
      </c>
      <c r="K26" s="7" t="n">
        <f si="2" t="shared"/>
        <v>-0.7352941176470562</v>
      </c>
      <c r="L26" s="7" t="n">
        <f si="2" t="shared"/>
        <v>-5.289272600972517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327.0</v>
      </c>
      <c r="E27" s="5" t="n">
        <v>1.0</v>
      </c>
      <c r="F27" s="6" t="n">
        <v>326.0</v>
      </c>
      <c r="G27" s="5" t="n">
        <f si="1" t="shared"/>
        <v>318.0</v>
      </c>
      <c r="H27" s="5" t="n">
        <v>1.0</v>
      </c>
      <c r="I27" s="6" t="n">
        <v>317.0</v>
      </c>
      <c r="J27" s="7" t="n">
        <f si="2" t="shared"/>
        <v>2.8301886792452935</v>
      </c>
      <c r="K27" s="7" t="n">
        <f si="2" t="shared"/>
        <v>0.0</v>
      </c>
      <c r="L27" s="7" t="n">
        <f si="2" t="shared"/>
        <v>2.8391167192429068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1953.0</v>
      </c>
      <c r="E28" s="5" t="n">
        <v>7.0</v>
      </c>
      <c r="F28" s="6" t="n">
        <v>1946.0</v>
      </c>
      <c r="G28" s="5" t="n">
        <f si="1" t="shared"/>
        <v>1801.0</v>
      </c>
      <c r="H28" s="5" t="n">
        <v>8.0</v>
      </c>
      <c r="I28" s="6" t="n">
        <v>1793.0</v>
      </c>
      <c r="J28" s="7" t="n">
        <f si="2" t="shared"/>
        <v>8.439755691282613</v>
      </c>
      <c r="K28" s="7" t="n">
        <f si="2" t="shared"/>
        <v>-12.5</v>
      </c>
      <c r="L28" s="7" t="n">
        <f si="2" t="shared"/>
        <v>8.533184606804234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3168.0</v>
      </c>
      <c r="E29" s="5" t="n">
        <v>8.0</v>
      </c>
      <c r="F29" s="6" t="n">
        <v>3160.0</v>
      </c>
      <c r="G29" s="5" t="n">
        <f si="1" t="shared"/>
        <v>3377.0</v>
      </c>
      <c r="H29" s="5" t="n">
        <v>13.0</v>
      </c>
      <c r="I29" s="6" t="n">
        <v>3364.0</v>
      </c>
      <c r="J29" s="7" t="n">
        <f si="2" t="shared"/>
        <v>-6.1889250814332275</v>
      </c>
      <c r="K29" s="7" t="n">
        <f si="2" t="shared"/>
        <v>-38.46153846153846</v>
      </c>
      <c r="L29" s="7" t="n">
        <f si="2" t="shared"/>
        <v>-6.064209274673004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941.0</v>
      </c>
      <c r="E30" s="5" t="n">
        <v>3.0</v>
      </c>
      <c r="F30" s="6" t="n">
        <v>938.0</v>
      </c>
      <c r="G30" s="5" t="n">
        <f si="1" t="shared"/>
        <v>894.0</v>
      </c>
      <c r="H30" s="5" t="n">
        <v>0.0</v>
      </c>
      <c r="I30" s="6" t="n">
        <v>894.0</v>
      </c>
      <c r="J30" s="7" t="n">
        <f si="2" t="shared"/>
        <v>5.257270693512295</v>
      </c>
      <c r="K30" s="7" t="str">
        <f si="2" t="shared"/>
        <v>-</v>
      </c>
      <c r="L30" s="7" t="n">
        <f si="2" t="shared"/>
        <v>4.921700223713654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843.0</v>
      </c>
      <c r="E31" s="5" t="n">
        <v>3.0</v>
      </c>
      <c r="F31" s="6" t="n">
        <v>840.0</v>
      </c>
      <c r="G31" s="5" t="n">
        <f si="1" t="shared"/>
        <v>885.0</v>
      </c>
      <c r="H31" s="5" t="n">
        <v>3.0</v>
      </c>
      <c r="I31" s="6" t="n">
        <v>882.0</v>
      </c>
      <c r="J31" s="7" t="n">
        <f si="2" t="shared"/>
        <v>-4.74576271186441</v>
      </c>
      <c r="K31" s="7" t="n">
        <f si="2" t="shared"/>
        <v>0.0</v>
      </c>
      <c r="L31" s="7" t="n">
        <f si="2" t="shared"/>
        <v>-4.761904761904767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457.0</v>
      </c>
      <c r="E32" s="5" t="n">
        <v>4.0</v>
      </c>
      <c r="F32" s="6" t="n">
        <v>453.0</v>
      </c>
      <c r="G32" s="5" t="n">
        <f si="1" t="shared"/>
        <v>509.0</v>
      </c>
      <c r="H32" s="5" t="n">
        <v>4.0</v>
      </c>
      <c r="I32" s="6" t="n">
        <v>505.0</v>
      </c>
      <c r="J32" s="7" t="n">
        <f si="2" t="shared"/>
        <v>-10.216110019646363</v>
      </c>
      <c r="K32" s="7" t="n">
        <f si="2" t="shared"/>
        <v>0.0</v>
      </c>
      <c r="L32" s="7" t="n">
        <f si="2" t="shared"/>
        <v>-10.297029702970296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444.0</v>
      </c>
      <c r="E33" s="5" t="n">
        <v>2.0</v>
      </c>
      <c r="F33" s="6" t="n">
        <v>442.0</v>
      </c>
      <c r="G33" s="5" t="n">
        <f si="1" t="shared"/>
        <v>387.0</v>
      </c>
      <c r="H33" s="5" t="n">
        <v>5.0</v>
      </c>
      <c r="I33" s="6" t="n">
        <v>382.0</v>
      </c>
      <c r="J33" s="7" t="n">
        <f si="2" t="shared"/>
        <v>14.72868217054264</v>
      </c>
      <c r="K33" s="7" t="n">
        <f si="2" t="shared"/>
        <v>-60.0</v>
      </c>
      <c r="L33" s="7" t="n">
        <f si="2" t="shared"/>
        <v>15.706806282722518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2725.0</v>
      </c>
      <c r="E34" s="5" t="n">
        <v>16.0</v>
      </c>
      <c r="F34" s="6" t="n">
        <v>2709.0</v>
      </c>
      <c r="G34" s="5" t="n">
        <f si="1" t="shared"/>
        <v>3179.0</v>
      </c>
      <c r="H34" s="5" t="n">
        <v>11.0</v>
      </c>
      <c r="I34" s="6" t="n">
        <v>3168.0</v>
      </c>
      <c r="J34" s="7" t="n">
        <f si="2" t="shared"/>
        <v>-14.281220509594217</v>
      </c>
      <c r="K34" s="7" t="n">
        <f si="2" t="shared"/>
        <v>45.45454545454546</v>
      </c>
      <c r="L34" s="7" t="n">
        <f si="2" t="shared"/>
        <v>-14.488636363636365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405.0</v>
      </c>
      <c r="E35" s="5" t="n">
        <v>2.0</v>
      </c>
      <c r="F35" s="6" t="n">
        <v>403.0</v>
      </c>
      <c r="G35" s="5" t="n">
        <f si="1" t="shared"/>
        <v>392.0</v>
      </c>
      <c r="H35" s="5" t="n">
        <v>0.0</v>
      </c>
      <c r="I35" s="6" t="n">
        <v>392.0</v>
      </c>
      <c r="J35" s="7" t="n">
        <f si="2" t="shared"/>
        <v>3.316326530612246</v>
      </c>
      <c r="K35" s="7" t="str">
        <f si="2" t="shared"/>
        <v>-</v>
      </c>
      <c r="L35" s="7" t="n">
        <f si="2" t="shared"/>
        <v>2.8061224489795977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198.0</v>
      </c>
      <c r="E36" s="5" t="n">
        <v>0.0</v>
      </c>
      <c r="F36" s="6" t="n">
        <v>198.0</v>
      </c>
      <c r="G36" s="5" t="n">
        <f si="1" t="shared"/>
        <v>106.0</v>
      </c>
      <c r="H36" s="5" t="n">
        <v>0.0</v>
      </c>
      <c r="I36" s="6" t="n">
        <v>106.0</v>
      </c>
      <c r="J36" s="7" t="n">
        <f si="2" t="shared"/>
        <v>86.79245283018868</v>
      </c>
      <c r="K36" s="7" t="str">
        <f si="2" t="shared"/>
        <v>-</v>
      </c>
      <c r="L36" s="7" t="n">
        <f si="2" t="shared"/>
        <v>86.79245283018868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616.0</v>
      </c>
      <c r="E37" s="5" t="n">
        <v>2.0</v>
      </c>
      <c r="F37" s="6" t="n">
        <v>614.0</v>
      </c>
      <c r="G37" s="5" t="n">
        <f si="1" t="shared"/>
        <v>581.0</v>
      </c>
      <c r="H37" s="5" t="n">
        <v>0.0</v>
      </c>
      <c r="I37" s="6" t="n">
        <v>581.0</v>
      </c>
      <c r="J37" s="7" t="n">
        <f si="2" t="shared"/>
        <v>6.024096385542177</v>
      </c>
      <c r="K37" s="7" t="str">
        <f si="2" t="shared"/>
        <v>-</v>
      </c>
      <c r="L37" s="7" t="n">
        <f si="2" t="shared"/>
        <v>5.679862306368322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490.0</v>
      </c>
      <c r="E38" s="5" t="n">
        <v>0.0</v>
      </c>
      <c r="F38" s="6" t="n">
        <v>490.0</v>
      </c>
      <c r="G38" s="5" t="n">
        <f si="1" t="shared"/>
        <v>403.0</v>
      </c>
      <c r="H38" s="5" t="n">
        <v>0.0</v>
      </c>
      <c r="I38" s="6" t="n">
        <v>403.0</v>
      </c>
      <c r="J38" s="7" t="n">
        <f si="2" t="shared"/>
        <v>21.588089330024808</v>
      </c>
      <c r="K38" s="7" t="str">
        <f si="2" t="shared"/>
        <v>-</v>
      </c>
      <c r="L38" s="7" t="n">
        <f si="2" t="shared"/>
        <v>21.588089330024808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2541.0</v>
      </c>
      <c r="E39" s="5" t="n">
        <f si="6" t="shared"/>
        <v>1.0</v>
      </c>
      <c r="F39" s="5" t="n">
        <f si="6" t="shared"/>
        <v>2540.0</v>
      </c>
      <c r="G39" s="5" t="n">
        <f si="6" t="shared"/>
        <v>2690.0</v>
      </c>
      <c r="H39" s="5" t="n">
        <f si="6" t="shared"/>
        <v>3.0</v>
      </c>
      <c r="I39" s="5" t="n">
        <f si="6" t="shared"/>
        <v>2687.0</v>
      </c>
      <c r="J39" s="7" t="n">
        <f si="2" t="shared"/>
        <v>-5.539033457249065</v>
      </c>
      <c r="K39" s="7" t="n">
        <f si="2" t="shared"/>
        <v>-66.66666666666667</v>
      </c>
      <c r="L39" s="7" t="n">
        <f si="2" t="shared"/>
        <v>-5.470785262374401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15108.0</v>
      </c>
      <c r="E40" s="5" t="n">
        <v>49.0</v>
      </c>
      <c r="F40" s="6" t="n">
        <v>15059.0</v>
      </c>
      <c r="G40" s="5" t="n">
        <f si="1" t="shared"/>
        <v>15522.0</v>
      </c>
      <c r="H40" s="5" t="n">
        <v>48.0</v>
      </c>
      <c r="I40" s="6" t="n">
        <v>15474.0</v>
      </c>
      <c r="J40" s="7" t="n">
        <f si="2" t="shared"/>
        <v>-2.667182064166984</v>
      </c>
      <c r="K40" s="7" t="n">
        <f si="2" t="shared"/>
        <v>2.083333333333326</v>
      </c>
      <c r="L40" s="7" t="n">
        <f si="2" t="shared"/>
        <v>-2.6819180560940903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4280.0</v>
      </c>
      <c r="E41" s="5" t="n">
        <v>27.0</v>
      </c>
      <c r="F41" s="6" t="n">
        <v>4253.0</v>
      </c>
      <c r="G41" s="5" t="n">
        <f si="1" t="shared"/>
        <v>5023.0</v>
      </c>
      <c r="H41" s="5" t="n">
        <v>35.0</v>
      </c>
      <c r="I41" s="6" t="n">
        <v>4988.0</v>
      </c>
      <c r="J41" s="7" t="n">
        <f si="2" t="shared"/>
        <v>-14.791956997810074</v>
      </c>
      <c r="K41" s="7" t="n">
        <f si="2" t="shared"/>
        <v>-22.857142857142854</v>
      </c>
      <c r="L41" s="7" t="n">
        <f si="2" t="shared"/>
        <v>-14.735364875701684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570.0</v>
      </c>
      <c r="E42" s="5" t="n">
        <v>19.0</v>
      </c>
      <c r="F42" s="6" t="n">
        <v>551.0</v>
      </c>
      <c r="G42" s="5" t="n">
        <f si="1" t="shared"/>
        <v>692.0</v>
      </c>
      <c r="H42" s="5" t="n">
        <v>15.0</v>
      </c>
      <c r="I42" s="6" t="n">
        <v>677.0</v>
      </c>
      <c r="J42" s="7" t="n">
        <f si="2" t="shared"/>
        <v>-17.630057803468212</v>
      </c>
      <c r="K42" s="7" t="n">
        <f si="2" t="shared"/>
        <v>26.66666666666666</v>
      </c>
      <c r="L42" s="7" t="n">
        <f si="2" t="shared"/>
        <v>-18.611521418020683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90.0</v>
      </c>
      <c r="E43" s="5" t="n">
        <f si="7" t="shared"/>
        <v>0.0</v>
      </c>
      <c r="F43" s="5" t="n">
        <f si="7" t="shared"/>
        <v>90.0</v>
      </c>
      <c r="G43" s="5" t="n">
        <f si="7" t="shared"/>
        <v>71.0</v>
      </c>
      <c r="H43" s="5" t="n">
        <f si="7" t="shared"/>
        <v>1.0</v>
      </c>
      <c r="I43" s="5" t="n">
        <f si="7" t="shared"/>
        <v>70.0</v>
      </c>
      <c r="J43" s="7" t="n">
        <f si="2" t="shared"/>
        <v>26.7605633802817</v>
      </c>
      <c r="K43" s="7" t="n">
        <f si="2" t="shared"/>
        <v>-100.0</v>
      </c>
      <c r="L43" s="7" t="n">
        <f si="2" t="shared"/>
        <v>28.57142857142858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4940.0</v>
      </c>
      <c r="E44" s="5" t="n">
        <v>46.0</v>
      </c>
      <c r="F44" s="6" t="n">
        <v>4894.0</v>
      </c>
      <c r="G44" s="5" t="n">
        <f si="1" t="shared"/>
        <v>5786.0</v>
      </c>
      <c r="H44" s="5" t="n">
        <v>51.0</v>
      </c>
      <c r="I44" s="6" t="n">
        <v>5735.0</v>
      </c>
      <c r="J44" s="7" t="n">
        <f si="2" t="shared"/>
        <v>-14.62150017283097</v>
      </c>
      <c r="K44" s="7" t="n">
        <f si="2" t="shared"/>
        <v>-9.80392156862745</v>
      </c>
      <c r="L44" s="7" t="n">
        <f si="2" t="shared"/>
        <v>-14.664341761115951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285.0</v>
      </c>
      <c r="E45" s="5" t="n">
        <v>6.0</v>
      </c>
      <c r="F45" s="6" t="n">
        <v>279.0</v>
      </c>
      <c r="G45" s="5" t="n">
        <f si="1" t="shared"/>
        <v>326.0</v>
      </c>
      <c r="H45" s="5" t="n">
        <v>9.0</v>
      </c>
      <c r="I45" s="6" t="n">
        <v>317.0</v>
      </c>
      <c r="J45" s="7" t="n">
        <f si="2" t="shared"/>
        <v>-12.576687116564422</v>
      </c>
      <c r="K45" s="7" t="n">
        <f si="2" t="shared"/>
        <v>-33.333333333333336</v>
      </c>
      <c r="L45" s="7" t="n">
        <f si="2" t="shared"/>
        <v>-11.987381703470035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282.0</v>
      </c>
      <c r="E46" s="5" t="n">
        <f si="8" t="shared"/>
        <v>2.0</v>
      </c>
      <c r="F46" s="5" t="n">
        <f si="8" t="shared"/>
        <v>280.0</v>
      </c>
      <c r="G46" s="5" t="n">
        <f si="8" t="shared"/>
        <v>313.0</v>
      </c>
      <c r="H46" s="5" t="n">
        <f si="8" t="shared"/>
        <v>1.0</v>
      </c>
      <c r="I46" s="5" t="n">
        <f si="8" t="shared"/>
        <v>312.0</v>
      </c>
      <c r="J46" s="7" t="n">
        <f si="2" t="shared"/>
        <v>-9.904153354632584</v>
      </c>
      <c r="K46" s="7" t="n">
        <f si="2" t="shared"/>
        <v>100.0</v>
      </c>
      <c r="L46" s="7" t="n">
        <f si="2" t="shared"/>
        <v>-10.256410256410254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567.0</v>
      </c>
      <c r="E47" s="5" t="n">
        <v>8.0</v>
      </c>
      <c r="F47" s="6" t="n">
        <v>559.0</v>
      </c>
      <c r="G47" s="5" t="n">
        <f si="1" t="shared"/>
        <v>639.0</v>
      </c>
      <c r="H47" s="5" t="n">
        <v>10.0</v>
      </c>
      <c r="I47" s="6" t="n">
        <v>629.0</v>
      </c>
      <c r="J47" s="7" t="n">
        <f si="2" t="shared"/>
        <v>-11.267605633802813</v>
      </c>
      <c r="K47" s="7" t="n">
        <f si="2" t="shared"/>
        <v>-19.999999999999996</v>
      </c>
      <c r="L47" s="7" t="n">
        <f si="2" t="shared"/>
        <v>-11.128775834658189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1527.0</v>
      </c>
      <c r="E48" s="5" t="n">
        <v>744.0</v>
      </c>
      <c r="F48" s="12" t="n">
        <v>783.0</v>
      </c>
      <c r="G48" s="5" t="n">
        <f si="1" t="shared"/>
        <v>810.0</v>
      </c>
      <c r="H48" s="13" t="n">
        <v>42.0</v>
      </c>
      <c r="I48" s="12" t="n">
        <v>768.0</v>
      </c>
      <c r="J48" s="14" t="n">
        <f si="2" t="shared"/>
        <v>88.5185185185185</v>
      </c>
      <c r="K48" s="14" t="n">
        <f si="2" t="shared"/>
        <v>1671.4285714285716</v>
      </c>
      <c r="L48" s="14" t="n">
        <f si="2" t="shared"/>
        <v>1.953125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340645.0</v>
      </c>
      <c r="E49" s="5" t="n">
        <f ref="E49:I49" si="9" t="shared">E19+E26+E40+E44+E47+E48</f>
        <v>104963.0</v>
      </c>
      <c r="F49" s="5" t="n">
        <f si="9" t="shared"/>
        <v>235682.0</v>
      </c>
      <c r="G49" s="5" t="n">
        <f si="9" t="shared"/>
        <v>307402.0</v>
      </c>
      <c r="H49" s="5" t="n">
        <f si="9" t="shared"/>
        <v>74628.0</v>
      </c>
      <c r="I49" s="5" t="n">
        <f si="9" t="shared"/>
        <v>232774.0</v>
      </c>
      <c r="J49" s="7" t="n">
        <f si="2" t="shared"/>
        <v>10.8141781771101</v>
      </c>
      <c r="K49" s="7" t="n">
        <f si="2" t="shared"/>
        <v>40.648282146111384</v>
      </c>
      <c r="L49" s="7" t="n">
        <f si="2" t="shared"/>
        <v>1.2492804179160988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