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<sst xmlns="http://schemas.openxmlformats.org/spreadsheetml/2006/main" count="113" uniqueCount="62">
  <si>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</si>
  <si>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</si>
  <si>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</si>
  <si>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</si>
  <si>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</si>
  <si>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</si>
  <si>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</si>
  <si>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</si>
  <si>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</si>
  <si>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</si>
  <si>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</si>
  <si>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</si>
  <si>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</si>
  <si>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</si>
  <si>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</si>
  <si>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</si>
  <si>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</si>
  <si>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</si>
  <si>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</si>
  <si>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</si>
  <si>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</si>
  <si>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</si>
  <si>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</si>
  <si>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</si>
  <si>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</si>
  <si>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</si>
  <si>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</si>
  <si>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</si>
  <si>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</si>
  <si>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</si>
  <si>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</si>
  <si>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</si>
  <si>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</si>
  <si>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</si>
  <si>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</si>
  <si>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</si>
  <si>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</si>
  <si>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</si>
  <si>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</si>
  <si>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</si>
  <si>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</si>
  <si>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</si>
  <si>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</si>
  <si>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</si>
  <si>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</si>
  <si>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</si>
  <si>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</si>
  <si>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</si>
  <si>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</si>
  <si>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</si>
  <si>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</si>
  <si>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</si>
  <si>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</si>
  <si>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</si>
  <si>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</si>
  <si>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</si>
  <si>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</si>
  <si>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99年10月來臺旅客人次及成長率－按居住地分
Table 1-2 Visitor Arrivals by Residence,
October,2010</t>
  </si>
  <si>
    <t>99年10月 Oct.., 2010</t>
  </si>
  <si>
    <t>98年10月 Oct.., 2009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</si>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</sst>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59884.0</v>
      </c>
      <c r="E4" s="5" t="n">
        <v>52698.0</v>
      </c>
      <c r="F4" s="6" t="n">
        <v>7186.0</v>
      </c>
      <c r="G4" s="5" t="n">
        <f>H4+I4</f>
        <v>53403.0</v>
      </c>
      <c r="H4" s="5" t="n">
        <v>46221.0</v>
      </c>
      <c r="I4" s="6" t="n">
        <v>7182.0</v>
      </c>
      <c r="J4" s="7" t="n">
        <f>IF(G4=0,"-",((D4/G4)-1)*100)</f>
        <v>12.13602232084341</v>
      </c>
      <c r="K4" s="7" t="n">
        <f>IF(H4=0,"-",((E4/H4)-1)*100)</f>
        <v>14.013110923606153</v>
      </c>
      <c r="L4" s="7" t="n">
        <f>IF(I4=0,"-",((F4/I4)-1)*100)</f>
        <v>0.0556947925369089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150221.0</v>
      </c>
      <c r="E5" s="5" t="n">
        <v>148209.0</v>
      </c>
      <c r="F5" s="6" t="n">
        <v>2012.0</v>
      </c>
      <c r="G5" s="5" t="n">
        <f ref="G5:G48" si="1" t="shared">H5+I5</f>
        <v>78175.0</v>
      </c>
      <c r="H5" s="5" t="n">
        <v>76162.0</v>
      </c>
      <c r="I5" s="6" t="n">
        <v>2013.0</v>
      </c>
      <c r="J5" s="7" t="n">
        <f ref="J5:L49" si="2" t="shared">IF(G5=0,"-",((D5/G5)-1)*100)</f>
        <v>92.15989766549409</v>
      </c>
      <c r="K5" s="7" t="n">
        <f si="2" t="shared"/>
        <v>94.5970431448754</v>
      </c>
      <c r="L5" s="7" t="n">
        <f si="2" t="shared"/>
        <v>-0.04967709885742577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90904.0</v>
      </c>
      <c r="E6" s="5" t="n">
        <v>122.0</v>
      </c>
      <c r="F6" s="6" t="n">
        <v>90782.0</v>
      </c>
      <c r="G6" s="5" t="n">
        <f si="1" t="shared"/>
        <v>87481.0</v>
      </c>
      <c r="H6" s="5" t="n">
        <v>100.0</v>
      </c>
      <c r="I6" s="6" t="n">
        <v>87381.0</v>
      </c>
      <c r="J6" s="7" t="n">
        <f si="2" t="shared"/>
        <v>3.9128496473519903</v>
      </c>
      <c r="K6" s="7" t="n">
        <f si="2" t="shared"/>
        <v>21.999999999999996</v>
      </c>
      <c r="L6" s="7" t="n">
        <f si="2" t="shared"/>
        <v>3.8921504674929386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17103.0</v>
      </c>
      <c r="E7" s="5" t="n">
        <v>219.0</v>
      </c>
      <c r="F7" s="6" t="n">
        <v>16884.0</v>
      </c>
      <c r="G7" s="5" t="n">
        <f si="1" t="shared"/>
        <v>10817.0</v>
      </c>
      <c r="H7" s="5" t="n">
        <v>214.0</v>
      </c>
      <c r="I7" s="6" t="n">
        <v>10603.0</v>
      </c>
      <c r="J7" s="7" t="n">
        <f si="2" t="shared"/>
        <v>58.11223074789682</v>
      </c>
      <c r="K7" s="7" t="n">
        <f si="2" t="shared"/>
        <v>2.336448598130847</v>
      </c>
      <c r="L7" s="7" t="n">
        <f si="2" t="shared"/>
        <v>59.23795152315383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2194.0</v>
      </c>
      <c r="E8" s="5" t="n">
        <v>0.0</v>
      </c>
      <c r="F8" s="6" t="n">
        <v>2194.0</v>
      </c>
      <c r="G8" s="5" t="n">
        <f si="1" t="shared"/>
        <v>1635.0</v>
      </c>
      <c r="H8" s="5" t="n">
        <v>1.0</v>
      </c>
      <c r="I8" s="6" t="n">
        <v>1634.0</v>
      </c>
      <c r="J8" s="7" t="n">
        <f si="2" t="shared"/>
        <v>34.18960244648317</v>
      </c>
      <c r="K8" s="7" t="n">
        <f si="2" t="shared"/>
        <v>-100.0</v>
      </c>
      <c r="L8" s="7" t="n">
        <f si="2" t="shared"/>
        <v>34.2717258261934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1360.0</v>
      </c>
      <c r="E9" s="5" t="n">
        <v>4.0</v>
      </c>
      <c r="F9" s="6" t="n">
        <v>1356.0</v>
      </c>
      <c r="G9" s="5" t="n">
        <f si="1" t="shared"/>
        <v>1158.0</v>
      </c>
      <c r="H9" s="5" t="n">
        <v>8.0</v>
      </c>
      <c r="I9" s="6" t="n">
        <v>1150.0</v>
      </c>
      <c r="J9" s="7" t="n">
        <f si="2" t="shared"/>
        <v>17.443868739205538</v>
      </c>
      <c r="K9" s="7" t="n">
        <f si="2" t="shared"/>
        <v>-50.0</v>
      </c>
      <c r="L9" s="7" t="n">
        <f si="2" t="shared"/>
        <v>17.91304347826086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25383.0</v>
      </c>
      <c r="E10" s="5" t="n">
        <v>52.0</v>
      </c>
      <c r="F10" s="6" t="n">
        <v>25331.0</v>
      </c>
      <c r="G10" s="5" t="n">
        <f si="1" t="shared"/>
        <v>15151.0</v>
      </c>
      <c r="H10" s="5" t="n">
        <v>40.0</v>
      </c>
      <c r="I10" s="6" t="n">
        <v>15111.0</v>
      </c>
      <c r="J10" s="7" t="n">
        <f si="2" t="shared"/>
        <v>67.53349613886871</v>
      </c>
      <c r="K10" s="7" t="n">
        <f si="2" t="shared"/>
        <v>30.000000000000004</v>
      </c>
      <c r="L10" s="7" t="n">
        <f si="2" t="shared"/>
        <v>67.63285024154588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19380.0</v>
      </c>
      <c r="E11" s="5" t="n">
        <v>31.0</v>
      </c>
      <c r="F11" s="6" t="n">
        <v>19349.0</v>
      </c>
      <c r="G11" s="5" t="n">
        <f si="1" t="shared"/>
        <v>15389.0</v>
      </c>
      <c r="H11" s="5" t="n">
        <v>23.0</v>
      </c>
      <c r="I11" s="6" t="n">
        <v>15366.0</v>
      </c>
      <c r="J11" s="7" t="n">
        <f si="2" t="shared"/>
        <v>25.934108778997977</v>
      </c>
      <c r="K11" s="7" t="n">
        <f si="2" t="shared"/>
        <v>34.78260869565217</v>
      </c>
      <c r="L11" s="7" t="n">
        <f si="2" t="shared"/>
        <v>25.92086424573734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9102.0</v>
      </c>
      <c r="E12" s="5" t="n">
        <v>31.0</v>
      </c>
      <c r="F12" s="6" t="n">
        <v>9071.0</v>
      </c>
      <c r="G12" s="5" t="n">
        <f si="1" t="shared"/>
        <v>7890.0</v>
      </c>
      <c r="H12" s="5" t="n">
        <v>18.0</v>
      </c>
      <c r="I12" s="6" t="n">
        <v>7872.0</v>
      </c>
      <c r="J12" s="7" t="n">
        <f si="2" t="shared"/>
        <v>15.36121673003803</v>
      </c>
      <c r="K12" s="7" t="n">
        <f si="2" t="shared"/>
        <v>72.22222222222223</v>
      </c>
      <c r="L12" s="7" t="n">
        <f si="2" t="shared"/>
        <v>15.231199186991873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7030.0</v>
      </c>
      <c r="E13" s="5" t="n">
        <v>279.0</v>
      </c>
      <c r="F13" s="6" t="n">
        <v>6751.0</v>
      </c>
      <c r="G13" s="5" t="n">
        <f si="1" t="shared"/>
        <v>7524.0</v>
      </c>
      <c r="H13" s="5" t="n">
        <v>321.0</v>
      </c>
      <c r="I13" s="6" t="n">
        <v>7203.0</v>
      </c>
      <c r="J13" s="7" t="n">
        <f si="2" t="shared"/>
        <v>-6.565656565656564</v>
      </c>
      <c r="K13" s="7" t="n">
        <f si="2" t="shared"/>
        <v>-13.08411214953271</v>
      </c>
      <c r="L13" s="7" t="n">
        <f si="2" t="shared"/>
        <v>-6.27516312647508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9099.0</v>
      </c>
      <c r="E14" s="5" t="n">
        <v>130.0</v>
      </c>
      <c r="F14" s="6" t="n">
        <v>8969.0</v>
      </c>
      <c r="G14" s="5" t="n">
        <f si="1" t="shared"/>
        <v>9653.0</v>
      </c>
      <c r="H14" s="5" t="n">
        <v>131.0</v>
      </c>
      <c r="I14" s="6" t="n">
        <v>9522.0</v>
      </c>
      <c r="J14" s="7" t="n">
        <f si="2" t="shared"/>
        <v>-5.73914845125868</v>
      </c>
      <c r="K14" s="7" t="n">
        <f si="2" t="shared"/>
        <v>-0.7633587786259555</v>
      </c>
      <c r="L14" s="7" t="n">
        <f si="2" t="shared"/>
        <v>-5.807603444654486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5943.0</v>
      </c>
      <c r="E15" s="5" t="n">
        <v>245.0</v>
      </c>
      <c r="F15" s="6" t="n">
        <v>5698.0</v>
      </c>
      <c r="G15" s="5" t="n">
        <f si="1" t="shared"/>
        <v>5485.0</v>
      </c>
      <c r="H15" s="5" t="n">
        <v>181.0</v>
      </c>
      <c r="I15" s="6" t="n">
        <v>5304.0</v>
      </c>
      <c r="J15" s="7" t="n">
        <f si="2" t="shared"/>
        <v>8.350045578851418</v>
      </c>
      <c r="K15" s="7" t="n">
        <f si="2" t="shared"/>
        <v>35.35911602209944</v>
      </c>
      <c r="L15" s="7" t="n">
        <f si="2" t="shared"/>
        <v>7.428355957767718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630.0</v>
      </c>
      <c r="E16" s="5" t="n">
        <f si="3" t="shared"/>
        <v>101.0</v>
      </c>
      <c r="F16" s="5" t="n">
        <f si="3" t="shared"/>
        <v>529.0</v>
      </c>
      <c r="G16" s="5" t="n">
        <f si="3" t="shared"/>
        <v>448.0</v>
      </c>
      <c r="H16" s="5" t="n">
        <f si="3" t="shared"/>
        <v>74.0</v>
      </c>
      <c r="I16" s="5" t="n">
        <f si="3" t="shared"/>
        <v>374.0</v>
      </c>
      <c r="J16" s="7" t="n">
        <f si="2" t="shared"/>
        <v>40.625</v>
      </c>
      <c r="K16" s="7" t="n">
        <f si="2" t="shared"/>
        <v>36.48648648648649</v>
      </c>
      <c r="L16" s="7" t="n">
        <f si="2" t="shared"/>
        <v>41.44385026737969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76567.0</v>
      </c>
      <c r="E17" s="5" t="n">
        <v>869.0</v>
      </c>
      <c r="F17" s="6" t="n">
        <v>75698.0</v>
      </c>
      <c r="G17" s="5" t="n">
        <f si="1" t="shared"/>
        <v>61540.0</v>
      </c>
      <c r="H17" s="5" t="n">
        <v>788.0</v>
      </c>
      <c r="I17" s="6" t="n">
        <v>60752.0</v>
      </c>
      <c r="J17" s="7" t="n">
        <f si="2" t="shared"/>
        <v>24.418264543386424</v>
      </c>
      <c r="K17" s="7" t="n">
        <f si="2" t="shared"/>
        <v>10.279187817258872</v>
      </c>
      <c r="L17" s="7" t="n">
        <f si="2" t="shared"/>
        <v>24.60165920463524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14149.0</v>
      </c>
      <c r="E18" s="5" t="n">
        <f si="4" t="shared"/>
        <v>2.0</v>
      </c>
      <c r="F18" s="5" t="n">
        <f si="4" t="shared"/>
        <v>14147.0</v>
      </c>
      <c r="G18" s="5" t="n">
        <f si="4" t="shared"/>
        <v>5477.0</v>
      </c>
      <c r="H18" s="5" t="n">
        <f si="4" t="shared"/>
        <v>7.0</v>
      </c>
      <c r="I18" s="5" t="n">
        <f si="4" t="shared"/>
        <v>5470.0</v>
      </c>
      <c r="J18" s="7" t="n">
        <f si="2" t="shared"/>
        <v>158.33485484754428</v>
      </c>
      <c r="K18" s="7" t="n">
        <f si="2" t="shared"/>
        <v>-71.42857142857143</v>
      </c>
      <c r="L18" s="7" t="n">
        <f si="2" t="shared"/>
        <v>158.6288848263254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412382.0</v>
      </c>
      <c r="E19" s="5" t="n">
        <v>202123.0</v>
      </c>
      <c r="F19" s="6" t="n">
        <v>210259.0</v>
      </c>
      <c r="G19" s="5" t="n">
        <f si="1" t="shared"/>
        <v>299686.0</v>
      </c>
      <c r="H19" s="5" t="n">
        <v>123501.0</v>
      </c>
      <c r="I19" s="6" t="n">
        <v>176185.0</v>
      </c>
      <c r="J19" s="7" t="n">
        <f si="2" t="shared"/>
        <v>37.60469291191446</v>
      </c>
      <c r="K19" s="7" t="n">
        <f si="2" t="shared"/>
        <v>63.66102298766811</v>
      </c>
      <c r="L19" s="7" t="n">
        <f si="2" t="shared"/>
        <v>19.339898402247634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6003.0</v>
      </c>
      <c r="E20" s="5" t="n">
        <v>40.0</v>
      </c>
      <c r="F20" s="6" t="n">
        <v>5963.0</v>
      </c>
      <c r="G20" s="5" t="n">
        <f si="1" t="shared"/>
        <v>5413.0</v>
      </c>
      <c r="H20" s="5" t="n">
        <v>31.0</v>
      </c>
      <c r="I20" s="6" t="n">
        <v>5382.0</v>
      </c>
      <c r="J20" s="7" t="n">
        <f si="2" t="shared"/>
        <v>10.899685941252546</v>
      </c>
      <c r="K20" s="7" t="n">
        <f si="2" t="shared"/>
        <v>29.032258064516125</v>
      </c>
      <c r="L20" s="7" t="n">
        <f si="2" t="shared"/>
        <v>10.795243403939047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34066.0</v>
      </c>
      <c r="E21" s="5" t="n">
        <v>239.0</v>
      </c>
      <c r="F21" s="6" t="n">
        <v>33827.0</v>
      </c>
      <c r="G21" s="5" t="n">
        <f si="1" t="shared"/>
        <v>33180.0</v>
      </c>
      <c r="H21" s="5" t="n">
        <v>202.0</v>
      </c>
      <c r="I21" s="6" t="n">
        <v>32978.0</v>
      </c>
      <c r="J21" s="7" t="n">
        <f si="2" t="shared"/>
        <v>2.670283303194698</v>
      </c>
      <c r="K21" s="7" t="n">
        <f si="2" t="shared"/>
        <v>18.31683168316831</v>
      </c>
      <c r="L21" s="7" t="n">
        <f si="2" t="shared"/>
        <v>2.574443568439566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252.0</v>
      </c>
      <c r="E22" s="5" t="n">
        <v>1.0</v>
      </c>
      <c r="F22" s="6" t="n">
        <v>251.0</v>
      </c>
      <c r="G22" s="5" t="n">
        <f si="1" t="shared"/>
        <v>282.0</v>
      </c>
      <c r="H22" s="5" t="n">
        <v>2.0</v>
      </c>
      <c r="I22" s="6" t="n">
        <v>280.0</v>
      </c>
      <c r="J22" s="7" t="n">
        <f si="2" t="shared"/>
        <v>-10.63829787234043</v>
      </c>
      <c r="K22" s="7" t="n">
        <f si="2" t="shared"/>
        <v>-50.0</v>
      </c>
      <c r="L22" s="7" t="n">
        <f si="2" t="shared"/>
        <v>-10.357142857142854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447.0</v>
      </c>
      <c r="E23" s="5" t="n">
        <v>13.0</v>
      </c>
      <c r="F23" s="6" t="n">
        <v>434.0</v>
      </c>
      <c r="G23" s="5" t="n">
        <f si="1" t="shared"/>
        <v>529.0</v>
      </c>
      <c r="H23" s="5" t="n">
        <v>8.0</v>
      </c>
      <c r="I23" s="6" t="n">
        <v>521.0</v>
      </c>
      <c r="J23" s="7" t="n">
        <f si="2" t="shared"/>
        <v>-15.500945179584125</v>
      </c>
      <c r="K23" s="7" t="n">
        <f si="2" t="shared"/>
        <v>62.5</v>
      </c>
      <c r="L23" s="7" t="n">
        <f si="2" t="shared"/>
        <v>-16.698656429942417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88.0</v>
      </c>
      <c r="E24" s="5" t="n">
        <v>3.0</v>
      </c>
      <c r="F24" s="6" t="n">
        <v>85.0</v>
      </c>
      <c r="G24" s="5" t="n">
        <f si="1" t="shared"/>
        <v>96.0</v>
      </c>
      <c r="H24" s="5" t="n">
        <v>4.0</v>
      </c>
      <c r="I24" s="6" t="n">
        <v>92.0</v>
      </c>
      <c r="J24" s="7" t="n">
        <f si="2" t="shared"/>
        <v>-8.333333333333337</v>
      </c>
      <c r="K24" s="7" t="n">
        <f si="2" t="shared"/>
        <v>-25.0</v>
      </c>
      <c r="L24" s="7" t="n">
        <f si="2" t="shared"/>
        <v>-7.608695652173914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811.0</v>
      </c>
      <c r="E25" s="5" t="n">
        <f si="5" t="shared"/>
        <v>20.0</v>
      </c>
      <c r="F25" s="5" t="n">
        <f si="5" t="shared"/>
        <v>791.0</v>
      </c>
      <c r="G25" s="5" t="n">
        <f si="5" t="shared"/>
        <v>643.0</v>
      </c>
      <c r="H25" s="5" t="n">
        <f si="5" t="shared"/>
        <v>9.0</v>
      </c>
      <c r="I25" s="5" t="n">
        <f si="5" t="shared"/>
        <v>634.0</v>
      </c>
      <c r="J25" s="7" t="n">
        <f si="2" t="shared"/>
        <v>26.127527216174173</v>
      </c>
      <c r="K25" s="7" t="n">
        <f si="2" t="shared"/>
        <v>122.22222222222223</v>
      </c>
      <c r="L25" s="7" t="n">
        <f si="2" t="shared"/>
        <v>24.763406940063092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41667.0</v>
      </c>
      <c r="E26" s="5" t="n">
        <v>316.0</v>
      </c>
      <c r="F26" s="6" t="n">
        <v>41351.0</v>
      </c>
      <c r="G26" s="5" t="n">
        <f si="1" t="shared"/>
        <v>40143.0</v>
      </c>
      <c r="H26" s="5" t="n">
        <v>256.0</v>
      </c>
      <c r="I26" s="6" t="n">
        <v>39887.0</v>
      </c>
      <c r="J26" s="7" t="n">
        <f si="2" t="shared"/>
        <v>3.796427770719668</v>
      </c>
      <c r="K26" s="7" t="n">
        <f si="2" t="shared"/>
        <v>23.4375</v>
      </c>
      <c r="L26" s="7" t="n">
        <f si="2" t="shared"/>
        <v>3.670368791836931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477.0</v>
      </c>
      <c r="E27" s="5" t="n">
        <v>1.0</v>
      </c>
      <c r="F27" s="6" t="n">
        <v>476.0</v>
      </c>
      <c r="G27" s="5" t="n">
        <f si="1" t="shared"/>
        <v>518.0</v>
      </c>
      <c r="H27" s="5" t="n">
        <v>0.0</v>
      </c>
      <c r="I27" s="6" t="n">
        <v>518.0</v>
      </c>
      <c r="J27" s="7" t="n">
        <f si="2" t="shared"/>
        <v>-7.91505791505791</v>
      </c>
      <c r="K27" s="7" t="str">
        <f si="2" t="shared"/>
        <v>-</v>
      </c>
      <c r="L27" s="7" t="n">
        <f si="2" t="shared"/>
        <v>-8.108108108108103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2901.0</v>
      </c>
      <c r="E28" s="5" t="n">
        <v>5.0</v>
      </c>
      <c r="F28" s="6" t="n">
        <v>2896.0</v>
      </c>
      <c r="G28" s="5" t="n">
        <f si="1" t="shared"/>
        <v>2302.0</v>
      </c>
      <c r="H28" s="5" t="n">
        <v>5.0</v>
      </c>
      <c r="I28" s="6" t="n">
        <v>2297.0</v>
      </c>
      <c r="J28" s="7" t="n">
        <f si="2" t="shared"/>
        <v>26.020851433536052</v>
      </c>
      <c r="K28" s="7" t="n">
        <f si="2" t="shared"/>
        <v>0.0</v>
      </c>
      <c r="L28" s="7" t="n">
        <f si="2" t="shared"/>
        <v>26.07749238136701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4652.0</v>
      </c>
      <c r="E29" s="5" t="n">
        <v>14.0</v>
      </c>
      <c r="F29" s="6" t="n">
        <v>4638.0</v>
      </c>
      <c r="G29" s="5" t="n">
        <f si="1" t="shared"/>
        <v>4211.0</v>
      </c>
      <c r="H29" s="5" t="n">
        <v>7.0</v>
      </c>
      <c r="I29" s="6" t="n">
        <v>4204.0</v>
      </c>
      <c r="J29" s="7" t="n">
        <f si="2" t="shared"/>
        <v>10.472571835668498</v>
      </c>
      <c r="K29" s="7" t="n">
        <f si="2" t="shared"/>
        <v>100.0</v>
      </c>
      <c r="L29" s="7" t="n">
        <f si="2" t="shared"/>
        <v>10.32350142721219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1477.0</v>
      </c>
      <c r="E30" s="5" t="n">
        <v>2.0</v>
      </c>
      <c r="F30" s="6" t="n">
        <v>1475.0</v>
      </c>
      <c r="G30" s="5" t="n">
        <f si="1" t="shared"/>
        <v>1339.0</v>
      </c>
      <c r="H30" s="5" t="n">
        <v>4.0</v>
      </c>
      <c r="I30" s="6" t="n">
        <v>1335.0</v>
      </c>
      <c r="J30" s="7" t="n">
        <f si="2" t="shared"/>
        <v>10.306198655713228</v>
      </c>
      <c r="K30" s="7" t="n">
        <f si="2" t="shared"/>
        <v>-50.0</v>
      </c>
      <c r="L30" s="7" t="n">
        <f si="2" t="shared"/>
        <v>10.486891385767795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1261.0</v>
      </c>
      <c r="E31" s="5" t="n">
        <v>1.0</v>
      </c>
      <c r="F31" s="6" t="n">
        <v>1260.0</v>
      </c>
      <c r="G31" s="5" t="n">
        <f si="1" t="shared"/>
        <v>1137.0</v>
      </c>
      <c r="H31" s="5" t="n">
        <v>3.0</v>
      </c>
      <c r="I31" s="6" t="n">
        <v>1134.0</v>
      </c>
      <c r="J31" s="7" t="n">
        <f si="2" t="shared"/>
        <v>10.90589270008795</v>
      </c>
      <c r="K31" s="7" t="n">
        <f si="2" t="shared"/>
        <v>-66.66666666666667</v>
      </c>
      <c r="L31" s="7" t="n">
        <f si="2" t="shared"/>
        <v>11.111111111111116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904.0</v>
      </c>
      <c r="E32" s="5" t="n">
        <v>7.0</v>
      </c>
      <c r="F32" s="6" t="n">
        <v>897.0</v>
      </c>
      <c r="G32" s="5" t="n">
        <f si="1" t="shared"/>
        <v>650.0</v>
      </c>
      <c r="H32" s="5" t="n">
        <v>5.0</v>
      </c>
      <c r="I32" s="6" t="n">
        <v>645.0</v>
      </c>
      <c r="J32" s="7" t="n">
        <f si="2" t="shared"/>
        <v>39.07692307692307</v>
      </c>
      <c r="K32" s="7" t="n">
        <f si="2" t="shared"/>
        <v>39.99999999999999</v>
      </c>
      <c r="L32" s="7" t="n">
        <f si="2" t="shared"/>
        <v>39.069767441860456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659.0</v>
      </c>
      <c r="E33" s="5" t="n">
        <v>4.0</v>
      </c>
      <c r="F33" s="6" t="n">
        <v>655.0</v>
      </c>
      <c r="G33" s="5" t="n">
        <f si="1" t="shared"/>
        <v>678.0</v>
      </c>
      <c r="H33" s="5" t="n">
        <v>2.0</v>
      </c>
      <c r="I33" s="6" t="n">
        <v>676.0</v>
      </c>
      <c r="J33" s="7" t="n">
        <f si="2" t="shared"/>
        <v>-2.8023598820059004</v>
      </c>
      <c r="K33" s="7" t="n">
        <f si="2" t="shared"/>
        <v>100.0</v>
      </c>
      <c r="L33" s="7" t="n">
        <f si="2" t="shared"/>
        <v>-3.106508875739644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4209.0</v>
      </c>
      <c r="E34" s="5" t="n">
        <v>6.0</v>
      </c>
      <c r="F34" s="6" t="n">
        <v>4203.0</v>
      </c>
      <c r="G34" s="5" t="n">
        <f si="1" t="shared"/>
        <v>4160.0</v>
      </c>
      <c r="H34" s="5" t="n">
        <v>9.0</v>
      </c>
      <c r="I34" s="6" t="n">
        <v>4151.0</v>
      </c>
      <c r="J34" s="7" t="n">
        <f si="2" t="shared"/>
        <v>1.1778846153846168</v>
      </c>
      <c r="K34" s="7" t="n">
        <f si="2" t="shared"/>
        <v>-33.333333333333336</v>
      </c>
      <c r="L34" s="7" t="n">
        <f si="2" t="shared"/>
        <v>1.2527101903155868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668.0</v>
      </c>
      <c r="E35" s="5" t="n">
        <v>0.0</v>
      </c>
      <c r="F35" s="6" t="n">
        <v>668.0</v>
      </c>
      <c r="G35" s="5" t="n">
        <f si="1" t="shared"/>
        <v>511.0</v>
      </c>
      <c r="H35" s="5" t="n">
        <v>2.0</v>
      </c>
      <c r="I35" s="6" t="n">
        <v>509.0</v>
      </c>
      <c r="J35" s="7" t="n">
        <f si="2" t="shared"/>
        <v>30.72407045009784</v>
      </c>
      <c r="K35" s="7" t="n">
        <f si="2" t="shared"/>
        <v>-100.0</v>
      </c>
      <c r="L35" s="7" t="n">
        <f si="2" t="shared"/>
        <v>31.237721021610998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83.0</v>
      </c>
      <c r="E36" s="5" t="n">
        <v>0.0</v>
      </c>
      <c r="F36" s="6" t="n">
        <v>83.0</v>
      </c>
      <c r="G36" s="5" t="n">
        <f si="1" t="shared"/>
        <v>112.0</v>
      </c>
      <c r="H36" s="5" t="n">
        <v>0.0</v>
      </c>
      <c r="I36" s="6" t="n">
        <v>112.0</v>
      </c>
      <c r="J36" s="7" t="n">
        <f si="2" t="shared"/>
        <v>-25.89285714285714</v>
      </c>
      <c r="K36" s="7" t="str">
        <f si="2" t="shared"/>
        <v>-</v>
      </c>
      <c r="L36" s="7" t="n">
        <f si="2" t="shared"/>
        <v>-25.89285714285714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767.0</v>
      </c>
      <c r="E37" s="5" t="n">
        <v>0.0</v>
      </c>
      <c r="F37" s="6" t="n">
        <v>767.0</v>
      </c>
      <c r="G37" s="5" t="n">
        <f si="1" t="shared"/>
        <v>587.0</v>
      </c>
      <c r="H37" s="5" t="n">
        <v>1.0</v>
      </c>
      <c r="I37" s="6" t="n">
        <v>586.0</v>
      </c>
      <c r="J37" s="7" t="n">
        <f si="2" t="shared"/>
        <v>30.664395229982965</v>
      </c>
      <c r="K37" s="7" t="n">
        <f si="2" t="shared"/>
        <v>-100.0</v>
      </c>
      <c r="L37" s="7" t="n">
        <f si="2" t="shared"/>
        <v>30.88737201365188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599.0</v>
      </c>
      <c r="E38" s="5" t="n">
        <v>0.0</v>
      </c>
      <c r="F38" s="6" t="n">
        <v>599.0</v>
      </c>
      <c r="G38" s="5" t="n">
        <f si="1" t="shared"/>
        <v>468.0</v>
      </c>
      <c r="H38" s="5" t="n">
        <v>0.0</v>
      </c>
      <c r="I38" s="6" t="n">
        <v>468.0</v>
      </c>
      <c r="J38" s="7" t="n">
        <f si="2" t="shared"/>
        <v>27.99145299145298</v>
      </c>
      <c r="K38" s="7" t="str">
        <f si="2" t="shared"/>
        <v>-</v>
      </c>
      <c r="L38" s="7" t="n">
        <f si="2" t="shared"/>
        <v>27.99145299145298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2859.0</v>
      </c>
      <c r="E39" s="5" t="n">
        <f si="6" t="shared"/>
        <v>5.0</v>
      </c>
      <c r="F39" s="5" t="n">
        <f si="6" t="shared"/>
        <v>2854.0</v>
      </c>
      <c r="G39" s="5" t="n">
        <f si="6" t="shared"/>
        <v>2780.0</v>
      </c>
      <c r="H39" s="5" t="n">
        <f si="6" t="shared"/>
        <v>4.0</v>
      </c>
      <c r="I39" s="5" t="n">
        <f si="6" t="shared"/>
        <v>2776.0</v>
      </c>
      <c r="J39" s="7" t="n">
        <f si="2" t="shared"/>
        <v>2.8417266187050316</v>
      </c>
      <c r="K39" s="7" t="n">
        <f si="2" t="shared"/>
        <v>25.0</v>
      </c>
      <c r="L39" s="7" t="n">
        <f si="2" t="shared"/>
        <v>2.809798270893382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21516.0</v>
      </c>
      <c r="E40" s="5" t="n">
        <v>45.0</v>
      </c>
      <c r="F40" s="6" t="n">
        <v>21471.0</v>
      </c>
      <c r="G40" s="5" t="n">
        <f si="1" t="shared"/>
        <v>19453.0</v>
      </c>
      <c r="H40" s="5" t="n">
        <v>42.0</v>
      </c>
      <c r="I40" s="6" t="n">
        <v>19411.0</v>
      </c>
      <c r="J40" s="7" t="n">
        <f si="2" t="shared"/>
        <v>10.605048064565882</v>
      </c>
      <c r="K40" s="7" t="n">
        <f si="2" t="shared"/>
        <v>7.14285714285714</v>
      </c>
      <c r="L40" s="7" t="n">
        <f si="2" t="shared"/>
        <v>10.612539281850509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5266.0</v>
      </c>
      <c r="E41" s="5" t="n">
        <v>20.0</v>
      </c>
      <c r="F41" s="6" t="n">
        <v>5246.0</v>
      </c>
      <c r="G41" s="5" t="n">
        <f si="1" t="shared"/>
        <v>5302.0</v>
      </c>
      <c r="H41" s="5" t="n">
        <v>30.0</v>
      </c>
      <c r="I41" s="6" t="n">
        <v>5272.0</v>
      </c>
      <c r="J41" s="7" t="n">
        <f si="2" t="shared"/>
        <v>-0.6789890607317939</v>
      </c>
      <c r="K41" s="7" t="n">
        <f si="2" t="shared"/>
        <v>-33.333333333333336</v>
      </c>
      <c r="L41" s="7" t="n">
        <f si="2" t="shared"/>
        <v>-0.49317147192716737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672.0</v>
      </c>
      <c r="E42" s="5" t="n">
        <v>5.0</v>
      </c>
      <c r="F42" s="6" t="n">
        <v>667.0</v>
      </c>
      <c r="G42" s="5" t="n">
        <f si="1" t="shared"/>
        <v>656.0</v>
      </c>
      <c r="H42" s="5" t="n">
        <v>12.0</v>
      </c>
      <c r="I42" s="6" t="n">
        <v>644.0</v>
      </c>
      <c r="J42" s="7" t="n">
        <f si="2" t="shared"/>
        <v>2.4390243902439046</v>
      </c>
      <c r="K42" s="7" t="n">
        <f si="2" t="shared"/>
        <v>-58.33333333333333</v>
      </c>
      <c r="L42" s="7" t="n">
        <f si="2" t="shared"/>
        <v>3.571428571428581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122.0</v>
      </c>
      <c r="E43" s="5" t="n">
        <f si="7" t="shared"/>
        <v>0.0</v>
      </c>
      <c r="F43" s="5" t="n">
        <f si="7" t="shared"/>
        <v>122.0</v>
      </c>
      <c r="G43" s="5" t="n">
        <f si="7" t="shared"/>
        <v>62.0</v>
      </c>
      <c r="H43" s="5" t="n">
        <f si="7" t="shared"/>
        <v>0.0</v>
      </c>
      <c r="I43" s="5" t="n">
        <f si="7" t="shared"/>
        <v>62.0</v>
      </c>
      <c r="J43" s="7" t="n">
        <f si="2" t="shared"/>
        <v>96.7741935483871</v>
      </c>
      <c r="K43" s="7" t="str">
        <f si="2" t="shared"/>
        <v>-</v>
      </c>
      <c r="L43" s="7" t="n">
        <f si="2" t="shared"/>
        <v>96.7741935483871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6060.0</v>
      </c>
      <c r="E44" s="5" t="n">
        <v>25.0</v>
      </c>
      <c r="F44" s="6" t="n">
        <v>6035.0</v>
      </c>
      <c r="G44" s="5" t="n">
        <f si="1" t="shared"/>
        <v>6020.0</v>
      </c>
      <c r="H44" s="5" t="n">
        <v>42.0</v>
      </c>
      <c r="I44" s="6" t="n">
        <v>5978.0</v>
      </c>
      <c r="J44" s="7" t="n">
        <f si="2" t="shared"/>
        <v>0.6644518272425293</v>
      </c>
      <c r="K44" s="7" t="n">
        <f si="2" t="shared"/>
        <v>-40.476190476190474</v>
      </c>
      <c r="L44" s="7" t="n">
        <f si="2" t="shared"/>
        <v>0.9534961525593744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316.0</v>
      </c>
      <c r="E45" s="5" t="n">
        <v>12.0</v>
      </c>
      <c r="F45" s="6" t="n">
        <v>304.0</v>
      </c>
      <c r="G45" s="5" t="n">
        <f si="1" t="shared"/>
        <v>307.0</v>
      </c>
      <c r="H45" s="5" t="n">
        <v>7.0</v>
      </c>
      <c r="I45" s="6" t="n">
        <v>300.0</v>
      </c>
      <c r="J45" s="7" t="n">
        <f si="2" t="shared"/>
        <v>2.931596091205213</v>
      </c>
      <c r="K45" s="7" t="n">
        <f si="2" t="shared"/>
        <v>71.42857142857142</v>
      </c>
      <c r="L45" s="7" t="n">
        <f si="2" t="shared"/>
        <v>1.333333333333342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378.0</v>
      </c>
      <c r="E46" s="5" t="n">
        <f si="8" t="shared"/>
        <v>3.0</v>
      </c>
      <c r="F46" s="5" t="n">
        <f si="8" t="shared"/>
        <v>375.0</v>
      </c>
      <c r="G46" s="5" t="n">
        <f si="8" t="shared"/>
        <v>395.0</v>
      </c>
      <c r="H46" s="5" t="n">
        <f si="8" t="shared"/>
        <v>1.0</v>
      </c>
      <c r="I46" s="5" t="n">
        <f si="8" t="shared"/>
        <v>394.0</v>
      </c>
      <c r="J46" s="7" t="n">
        <f si="2" t="shared"/>
        <v>-4.303797468354431</v>
      </c>
      <c r="K46" s="7" t="n">
        <f si="2" t="shared"/>
        <v>200.0</v>
      </c>
      <c r="L46" s="7" t="n">
        <f si="2" t="shared"/>
        <v>-4.822335025380708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694.0</v>
      </c>
      <c r="E47" s="5" t="n">
        <v>15.0</v>
      </c>
      <c r="F47" s="6" t="n">
        <v>679.0</v>
      </c>
      <c r="G47" s="5" t="n">
        <f si="1" t="shared"/>
        <v>702.0</v>
      </c>
      <c r="H47" s="5" t="n">
        <v>8.0</v>
      </c>
      <c r="I47" s="6" t="n">
        <v>694.0</v>
      </c>
      <c r="J47" s="7" t="n">
        <f si="2" t="shared"/>
        <v>-1.139601139601143</v>
      </c>
      <c r="K47" s="7" t="n">
        <f si="2" t="shared"/>
        <v>87.5</v>
      </c>
      <c r="L47" s="7" t="n">
        <f si="2" t="shared"/>
        <v>-2.1613832853025983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3640.0</v>
      </c>
      <c r="E48" s="5" t="n">
        <v>95.0</v>
      </c>
      <c r="F48" s="12" t="n">
        <v>3545.0</v>
      </c>
      <c r="G48" s="5" t="n">
        <f si="1" t="shared"/>
        <v>2208.0</v>
      </c>
      <c r="H48" s="13" t="n">
        <v>1254.0</v>
      </c>
      <c r="I48" s="12" t="n">
        <v>954.0</v>
      </c>
      <c r="J48" s="14" t="n">
        <f si="2" t="shared"/>
        <v>64.85507246376811</v>
      </c>
      <c r="K48" s="14" t="n">
        <f si="2" t="shared"/>
        <v>-92.42424242424242</v>
      </c>
      <c r="L48" s="14" t="n">
        <f si="2" t="shared"/>
        <v>271.59329140461216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485959.0</v>
      </c>
      <c r="E49" s="5" t="n">
        <f ref="E49:I49" si="9" t="shared">E19+E26+E40+E44+E47+E48</f>
        <v>202619.0</v>
      </c>
      <c r="F49" s="5" t="n">
        <f si="9" t="shared"/>
        <v>283340.0</v>
      </c>
      <c r="G49" s="5" t="n">
        <f si="9" t="shared"/>
        <v>368212.0</v>
      </c>
      <c r="H49" s="5" t="n">
        <f si="9" t="shared"/>
        <v>125103.0</v>
      </c>
      <c r="I49" s="5" t="n">
        <f si="9" t="shared"/>
        <v>243109.0</v>
      </c>
      <c r="J49" s="7" t="n">
        <f si="2" t="shared"/>
        <v>31.978045256537</v>
      </c>
      <c r="K49" s="7" t="n">
        <f si="2" t="shared"/>
        <v>61.961743523336764</v>
      </c>
      <c r="L49" s="7" t="n">
        <f si="2" t="shared"/>
        <v>16.548544068709916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