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<sst xmlns="http://schemas.openxmlformats.org/spreadsheetml/2006/main" count="113" uniqueCount="62">
  <si>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</si>
  <si>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</si>
  <si>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</si>
  <si>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</si>
  <si>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</si>
  <si>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</si>
  <si>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</si>
  <si>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</si>
  <si>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</si>
  <si>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</si>
  <si>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</si>
  <si>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</si>
  <si>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</si>
  <si>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</si>
  <si>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</si>
  <si>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</si>
  <si>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</si>
  <si>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</si>
  <si>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</si>
  <si>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</si>
  <si>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</si>
  <si>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</si>
  <si>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</si>
  <si>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</si>
  <si>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</si>
  <si>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</si>
  <si>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</si>
  <si>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</si>
  <si>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</si>
  <si>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</si>
  <si>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</si>
  <si>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</si>
  <si>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</si>
  <si>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</si>
  <si>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</si>
  <si>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</si>
  <si>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</si>
  <si>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</si>
  <si>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</si>
  <si>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</si>
  <si>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</si>
  <si>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</si>
  <si>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</si>
  <si>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</si>
  <si>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</si>
  <si>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</si>
  <si>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</si>
  <si>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</si>
  <si>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</si>
  <si>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</si>
  <si>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</si>
  <si>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</si>
  <si>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</si>
  <si>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</si>
  <si>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</si>
  <si>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</si>
  <si>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</si>
  <si>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99年11月來臺旅客人次及成長率－按居住地分
Table 1-2 Visitor Arrivals by Residence,
November,2010</t>
  </si>
  <si>
    <t>99年11月 Nov.., 2010</t>
  </si>
  <si>
    <t>98年11月 Nov.., 2009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</si>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</sst>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59404.0</v>
      </c>
      <c r="E4" s="5" t="n">
        <v>52324.0</v>
      </c>
      <c r="F4" s="6" t="n">
        <v>7080.0</v>
      </c>
      <c r="G4" s="5" t="n">
        <f>H4+I4</f>
        <v>48758.0</v>
      </c>
      <c r="H4" s="5" t="n">
        <v>41950.0</v>
      </c>
      <c r="I4" s="6" t="n">
        <v>6808.0</v>
      </c>
      <c r="J4" s="7" t="n">
        <f>IF(G4=0,"-",((D4/G4)-1)*100)</f>
        <v>21.834365642561227</v>
      </c>
      <c r="K4" s="7" t="n">
        <f>IF(H4=0,"-",((E4/H4)-1)*100)</f>
        <v>24.72943980929678</v>
      </c>
      <c r="L4" s="7" t="n">
        <f>IF(I4=0,"-",((F4/I4)-1)*100)</f>
        <v>3.9952996474735603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165065.0</v>
      </c>
      <c r="E5" s="5" t="n">
        <v>163275.0</v>
      </c>
      <c r="F5" s="6" t="n">
        <v>1790.0</v>
      </c>
      <c r="G5" s="5" t="n">
        <f ref="G5:G48" si="1" t="shared">H5+I5</f>
        <v>113807.0</v>
      </c>
      <c r="H5" s="5" t="n">
        <v>112337.0</v>
      </c>
      <c r="I5" s="6" t="n">
        <v>1470.0</v>
      </c>
      <c r="J5" s="7" t="n">
        <f ref="J5:L49" si="2" t="shared">IF(G5=0,"-",((D5/G5)-1)*100)</f>
        <v>45.03940882371032</v>
      </c>
      <c r="K5" s="7" t="n">
        <f si="2" t="shared"/>
        <v>45.343920524849345</v>
      </c>
      <c r="L5" s="7" t="n">
        <f si="2" t="shared"/>
        <v>21.7687074829932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105534.0</v>
      </c>
      <c r="E6" s="5" t="n">
        <v>107.0</v>
      </c>
      <c r="F6" s="6" t="n">
        <v>105427.0</v>
      </c>
      <c r="G6" s="5" t="n">
        <f si="1" t="shared"/>
        <v>84765.0</v>
      </c>
      <c r="H6" s="5" t="n">
        <v>107.0</v>
      </c>
      <c r="I6" s="6" t="n">
        <v>84658.0</v>
      </c>
      <c r="J6" s="7" t="n">
        <f si="2" t="shared"/>
        <v>24.501858078216255</v>
      </c>
      <c r="K6" s="7" t="n">
        <f si="2" t="shared"/>
        <v>0.0</v>
      </c>
      <c r="L6" s="7" t="n">
        <f si="2" t="shared"/>
        <v>24.532826194807345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19532.0</v>
      </c>
      <c r="E7" s="5" t="n">
        <v>196.0</v>
      </c>
      <c r="F7" s="6" t="n">
        <v>19336.0</v>
      </c>
      <c r="G7" s="5" t="n">
        <f si="1" t="shared"/>
        <v>12617.0</v>
      </c>
      <c r="H7" s="5" t="n">
        <v>218.0</v>
      </c>
      <c r="I7" s="6" t="n">
        <v>12399.0</v>
      </c>
      <c r="J7" s="7" t="n">
        <f si="2" t="shared"/>
        <v>54.807006419909655</v>
      </c>
      <c r="K7" s="7" t="n">
        <f si="2" t="shared"/>
        <v>-10.09174311926605</v>
      </c>
      <c r="L7" s="7" t="n">
        <f si="2" t="shared"/>
        <v>55.94806032744577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1782.0</v>
      </c>
      <c r="E8" s="5" t="n">
        <v>0.0</v>
      </c>
      <c r="F8" s="6" t="n">
        <v>1782.0</v>
      </c>
      <c r="G8" s="5" t="n">
        <f si="1" t="shared"/>
        <v>1753.0</v>
      </c>
      <c r="H8" s="5" t="n">
        <v>3.0</v>
      </c>
      <c r="I8" s="6" t="n">
        <v>1750.0</v>
      </c>
      <c r="J8" s="7" t="n">
        <f si="2" t="shared"/>
        <v>1.65430690245294</v>
      </c>
      <c r="K8" s="7" t="n">
        <f si="2" t="shared"/>
        <v>-100.0</v>
      </c>
      <c r="L8" s="7" t="n">
        <f si="2" t="shared"/>
        <v>1.8285714285714239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1078.0</v>
      </c>
      <c r="E9" s="5" t="n">
        <v>5.0</v>
      </c>
      <c r="F9" s="6" t="n">
        <v>1073.0</v>
      </c>
      <c r="G9" s="5" t="n">
        <f si="1" t="shared"/>
        <v>1090.0</v>
      </c>
      <c r="H9" s="5" t="n">
        <v>7.0</v>
      </c>
      <c r="I9" s="6" t="n">
        <v>1083.0</v>
      </c>
      <c r="J9" s="7" t="n">
        <f si="2" t="shared"/>
        <v>-1.1009174311926606</v>
      </c>
      <c r="K9" s="7" t="n">
        <f si="2" t="shared"/>
        <v>-28.57142857142857</v>
      </c>
      <c r="L9" s="7" t="n">
        <f si="2" t="shared"/>
        <v>-0.9233610341643606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34434.0</v>
      </c>
      <c r="E10" s="5" t="n">
        <v>45.0</v>
      </c>
      <c r="F10" s="6" t="n">
        <v>34389.0</v>
      </c>
      <c r="G10" s="5" t="n">
        <f si="1" t="shared"/>
        <v>22499.0</v>
      </c>
      <c r="H10" s="5" t="n">
        <v>47.0</v>
      </c>
      <c r="I10" s="6" t="n">
        <v>22452.0</v>
      </c>
      <c r="J10" s="7" t="n">
        <f si="2" t="shared"/>
        <v>53.04680208009245</v>
      </c>
      <c r="K10" s="7" t="n">
        <f si="2" t="shared"/>
        <v>-4.255319148936165</v>
      </c>
      <c r="L10" s="7" t="n">
        <f si="2" t="shared"/>
        <v>53.1667557455906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29961.0</v>
      </c>
      <c r="E11" s="5" t="n">
        <v>35.0</v>
      </c>
      <c r="F11" s="6" t="n">
        <v>29926.0</v>
      </c>
      <c r="G11" s="5" t="n">
        <f si="1" t="shared"/>
        <v>24156.0</v>
      </c>
      <c r="H11" s="5" t="n">
        <v>41.0</v>
      </c>
      <c r="I11" s="6" t="n">
        <v>24115.0</v>
      </c>
      <c r="J11" s="7" t="n">
        <f si="2" t="shared"/>
        <v>24.03129657228018</v>
      </c>
      <c r="K11" s="7" t="n">
        <f si="2" t="shared"/>
        <v>-14.634146341463417</v>
      </c>
      <c r="L11" s="7" t="n">
        <f si="2" t="shared"/>
        <v>24.09703504043126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8962.0</v>
      </c>
      <c r="E12" s="5" t="n">
        <v>24.0</v>
      </c>
      <c r="F12" s="6" t="n">
        <v>8938.0</v>
      </c>
      <c r="G12" s="5" t="n">
        <f si="1" t="shared"/>
        <v>8502.0</v>
      </c>
      <c r="H12" s="5" t="n">
        <v>24.0</v>
      </c>
      <c r="I12" s="6" t="n">
        <v>8478.0</v>
      </c>
      <c r="J12" s="7" t="n">
        <f si="2" t="shared"/>
        <v>5.410491649023763</v>
      </c>
      <c r="K12" s="7" t="n">
        <f si="2" t="shared"/>
        <v>0.0</v>
      </c>
      <c r="L12" s="7" t="n">
        <f si="2" t="shared"/>
        <v>5.425807973578678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7257.0</v>
      </c>
      <c r="E13" s="5" t="n">
        <v>252.0</v>
      </c>
      <c r="F13" s="6" t="n">
        <v>7005.0</v>
      </c>
      <c r="G13" s="5" t="n">
        <f si="1" t="shared"/>
        <v>6947.0</v>
      </c>
      <c r="H13" s="5" t="n">
        <v>284.0</v>
      </c>
      <c r="I13" s="6" t="n">
        <v>6663.0</v>
      </c>
      <c r="J13" s="7" t="n">
        <f si="2" t="shared"/>
        <v>4.46235785231035</v>
      </c>
      <c r="K13" s="7" t="n">
        <f si="2" t="shared"/>
        <v>-11.267605633802813</v>
      </c>
      <c r="L13" s="7" t="n">
        <f si="2" t="shared"/>
        <v>5.13282305267897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7413.0</v>
      </c>
      <c r="E14" s="5" t="n">
        <v>59.0</v>
      </c>
      <c r="F14" s="6" t="n">
        <v>7354.0</v>
      </c>
      <c r="G14" s="5" t="n">
        <f si="1" t="shared"/>
        <v>6943.0</v>
      </c>
      <c r="H14" s="5" t="n">
        <v>56.0</v>
      </c>
      <c r="I14" s="6" t="n">
        <v>6887.0</v>
      </c>
      <c r="J14" s="7" t="n">
        <f si="2" t="shared"/>
        <v>6.769408036871671</v>
      </c>
      <c r="K14" s="7" t="n">
        <f si="2" t="shared"/>
        <v>5.35714285714286</v>
      </c>
      <c r="L14" s="7" t="n">
        <f si="2" t="shared"/>
        <v>6.780891534775657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5411.0</v>
      </c>
      <c r="E15" s="5" t="n">
        <v>137.0</v>
      </c>
      <c r="F15" s="6" t="n">
        <v>5274.0</v>
      </c>
      <c r="G15" s="5" t="n">
        <f si="1" t="shared"/>
        <v>5022.0</v>
      </c>
      <c r="H15" s="5" t="n">
        <v>132.0</v>
      </c>
      <c r="I15" s="6" t="n">
        <v>4890.0</v>
      </c>
      <c r="J15" s="7" t="n">
        <f si="2" t="shared"/>
        <v>7.745917960971727</v>
      </c>
      <c r="K15" s="7" t="n">
        <f si="2" t="shared"/>
        <v>3.7878787878787845</v>
      </c>
      <c r="L15" s="7" t="n">
        <f si="2" t="shared"/>
        <v>7.852760736196318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401.0</v>
      </c>
      <c r="E16" s="5" t="n">
        <f si="3" t="shared"/>
        <v>63.0</v>
      </c>
      <c r="F16" s="5" t="n">
        <f si="3" t="shared"/>
        <v>338.0</v>
      </c>
      <c r="G16" s="5" t="n">
        <f si="3" t="shared"/>
        <v>315.0</v>
      </c>
      <c r="H16" s="5" t="n">
        <f si="3" t="shared"/>
        <v>73.0</v>
      </c>
      <c r="I16" s="5" t="n">
        <f si="3" t="shared"/>
        <v>242.0</v>
      </c>
      <c r="J16" s="7" t="n">
        <f si="2" t="shared"/>
        <v>27.301587301587293</v>
      </c>
      <c r="K16" s="7" t="n">
        <f si="2" t="shared"/>
        <v>-13.698630136986301</v>
      </c>
      <c r="L16" s="7" t="n">
        <f si="2" t="shared"/>
        <v>39.66942148760331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93839.0</v>
      </c>
      <c r="E17" s="5" t="n">
        <v>615.0</v>
      </c>
      <c r="F17" s="6" t="n">
        <v>93224.0</v>
      </c>
      <c r="G17" s="5" t="n">
        <f si="1" t="shared"/>
        <v>74384.0</v>
      </c>
      <c r="H17" s="5" t="n">
        <v>657.0</v>
      </c>
      <c r="I17" s="6" t="n">
        <v>73727.0</v>
      </c>
      <c r="J17" s="7" t="n">
        <f si="2" t="shared"/>
        <v>26.154818240481823</v>
      </c>
      <c r="K17" s="7" t="n">
        <f si="2" t="shared"/>
        <v>-6.392694063926941</v>
      </c>
      <c r="L17" s="7" t="n">
        <f si="2" t="shared"/>
        <v>26.444857379250486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16158.0</v>
      </c>
      <c r="E18" s="5" t="n">
        <f si="4" t="shared"/>
        <v>2.0</v>
      </c>
      <c r="F18" s="5" t="n">
        <f si="4" t="shared"/>
        <v>16156.0</v>
      </c>
      <c r="G18" s="5" t="n">
        <f si="4" t="shared"/>
        <v>6065.0</v>
      </c>
      <c r="H18" s="5" t="n">
        <f si="4" t="shared"/>
        <v>4.0</v>
      </c>
      <c r="I18" s="5" t="n">
        <f si="4" t="shared"/>
        <v>6061.0</v>
      </c>
      <c r="J18" s="7" t="n">
        <f si="2" t="shared"/>
        <v>166.4138499587799</v>
      </c>
      <c r="K18" s="7" t="n">
        <f si="2" t="shared"/>
        <v>-50.0</v>
      </c>
      <c r="L18" s="7" t="n">
        <f si="2" t="shared"/>
        <v>166.55667381620196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462392.0</v>
      </c>
      <c r="E19" s="5" t="n">
        <v>216524.0</v>
      </c>
      <c r="F19" s="6" t="n">
        <v>245868.0</v>
      </c>
      <c r="G19" s="5" t="n">
        <f si="1" t="shared"/>
        <v>343239.0</v>
      </c>
      <c r="H19" s="5" t="n">
        <v>155283.0</v>
      </c>
      <c r="I19" s="6" t="n">
        <v>187956.0</v>
      </c>
      <c r="J19" s="7" t="n">
        <f si="2" t="shared"/>
        <v>34.71429528695749</v>
      </c>
      <c r="K19" s="7" t="n">
        <f si="2" t="shared"/>
        <v>39.43831584912707</v>
      </c>
      <c r="L19" s="7" t="n">
        <f si="2" t="shared"/>
        <v>30.811466513439314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5584.0</v>
      </c>
      <c r="E20" s="5" t="n">
        <v>48.0</v>
      </c>
      <c r="F20" s="6" t="n">
        <v>5536.0</v>
      </c>
      <c r="G20" s="5" t="n">
        <f si="1" t="shared"/>
        <v>5534.0</v>
      </c>
      <c r="H20" s="5" t="n">
        <v>41.0</v>
      </c>
      <c r="I20" s="6" t="n">
        <v>5493.0</v>
      </c>
      <c r="J20" s="7" t="n">
        <f si="2" t="shared"/>
        <v>0.9035056017347332</v>
      </c>
      <c r="K20" s="7" t="n">
        <f si="2" t="shared"/>
        <v>17.07317073170731</v>
      </c>
      <c r="L20" s="7" t="n">
        <f si="2" t="shared"/>
        <v>0.7828144911705914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32311.0</v>
      </c>
      <c r="E21" s="5" t="n">
        <v>304.0</v>
      </c>
      <c r="F21" s="6" t="n">
        <v>32007.0</v>
      </c>
      <c r="G21" s="5" t="n">
        <f si="1" t="shared"/>
        <v>33021.0</v>
      </c>
      <c r="H21" s="5" t="n">
        <v>244.0</v>
      </c>
      <c r="I21" s="6" t="n">
        <v>32777.0</v>
      </c>
      <c r="J21" s="7" t="n">
        <f si="2" t="shared"/>
        <v>-2.1501468762302745</v>
      </c>
      <c r="K21" s="7" t="n">
        <f si="2" t="shared"/>
        <v>24.590163934426236</v>
      </c>
      <c r="L21" s="7" t="n">
        <f si="2" t="shared"/>
        <v>-2.349208286298321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139.0</v>
      </c>
      <c r="E22" s="5" t="n">
        <v>0.0</v>
      </c>
      <c r="F22" s="6" t="n">
        <v>139.0</v>
      </c>
      <c r="G22" s="5" t="n">
        <f si="1" t="shared"/>
        <v>174.0</v>
      </c>
      <c r="H22" s="5" t="n">
        <v>1.0</v>
      </c>
      <c r="I22" s="6" t="n">
        <v>173.0</v>
      </c>
      <c r="J22" s="7" t="n">
        <f si="2" t="shared"/>
        <v>-20.114942528735636</v>
      </c>
      <c r="K22" s="7" t="n">
        <f si="2" t="shared"/>
        <v>-100.0</v>
      </c>
      <c r="L22" s="7" t="n">
        <f si="2" t="shared"/>
        <v>-19.653179190751445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251.0</v>
      </c>
      <c r="E23" s="5" t="n">
        <v>7.0</v>
      </c>
      <c r="F23" s="6" t="n">
        <v>244.0</v>
      </c>
      <c r="G23" s="5" t="n">
        <f si="1" t="shared"/>
        <v>343.0</v>
      </c>
      <c r="H23" s="5" t="n">
        <v>7.0</v>
      </c>
      <c r="I23" s="6" t="n">
        <v>336.0</v>
      </c>
      <c r="J23" s="7" t="n">
        <f si="2" t="shared"/>
        <v>-26.822157434402328</v>
      </c>
      <c r="K23" s="7" t="n">
        <f si="2" t="shared"/>
        <v>0.0</v>
      </c>
      <c r="L23" s="7" t="n">
        <f si="2" t="shared"/>
        <v>-27.380952380952383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66.0</v>
      </c>
      <c r="E24" s="5" t="n">
        <v>5.0</v>
      </c>
      <c r="F24" s="6" t="n">
        <v>61.0</v>
      </c>
      <c r="G24" s="5" t="n">
        <f si="1" t="shared"/>
        <v>72.0</v>
      </c>
      <c r="H24" s="5" t="n">
        <v>2.0</v>
      </c>
      <c r="I24" s="6" t="n">
        <v>70.0</v>
      </c>
      <c r="J24" s="7" t="n">
        <f si="2" t="shared"/>
        <v>-8.333333333333337</v>
      </c>
      <c r="K24" s="7" t="n">
        <f si="2" t="shared"/>
        <v>150.0</v>
      </c>
      <c r="L24" s="7" t="n">
        <f si="2" t="shared"/>
        <v>-12.857142857142856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532.0</v>
      </c>
      <c r="E25" s="5" t="n">
        <f si="5" t="shared"/>
        <v>19.0</v>
      </c>
      <c r="F25" s="5" t="n">
        <f si="5" t="shared"/>
        <v>513.0</v>
      </c>
      <c r="G25" s="5" t="n">
        <f si="5" t="shared"/>
        <v>377.0</v>
      </c>
      <c r="H25" s="5" t="n">
        <f si="5" t="shared"/>
        <v>14.0</v>
      </c>
      <c r="I25" s="5" t="n">
        <f si="5" t="shared"/>
        <v>363.0</v>
      </c>
      <c r="J25" s="7" t="n">
        <f si="2" t="shared"/>
        <v>41.11405835543766</v>
      </c>
      <c r="K25" s="7" t="n">
        <f si="2" t="shared"/>
        <v>35.71428571428572</v>
      </c>
      <c r="L25" s="7" t="n">
        <f si="2" t="shared"/>
        <v>41.32231404958677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38883.0</v>
      </c>
      <c r="E26" s="5" t="n">
        <v>383.0</v>
      </c>
      <c r="F26" s="6" t="n">
        <v>38500.0</v>
      </c>
      <c r="G26" s="5" t="n">
        <f si="1" t="shared"/>
        <v>39521.0</v>
      </c>
      <c r="H26" s="5" t="n">
        <v>309.0</v>
      </c>
      <c r="I26" s="6" t="n">
        <v>39212.0</v>
      </c>
      <c r="J26" s="7" t="n">
        <f si="2" t="shared"/>
        <v>-1.614331621163434</v>
      </c>
      <c r="K26" s="7" t="n">
        <f si="2" t="shared"/>
        <v>23.94822006472492</v>
      </c>
      <c r="L26" s="7" t="n">
        <f si="2" t="shared"/>
        <v>-1.815770682444151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463.0</v>
      </c>
      <c r="E27" s="5" t="n">
        <v>2.0</v>
      </c>
      <c r="F27" s="6" t="n">
        <v>461.0</v>
      </c>
      <c r="G27" s="5" t="n">
        <f si="1" t="shared"/>
        <v>498.0</v>
      </c>
      <c r="H27" s="5" t="n">
        <v>0.0</v>
      </c>
      <c r="I27" s="6" t="n">
        <v>498.0</v>
      </c>
      <c r="J27" s="7" t="n">
        <f si="2" t="shared"/>
        <v>-7.028112449799195</v>
      </c>
      <c r="K27" s="7" t="str">
        <f si="2" t="shared"/>
        <v>-</v>
      </c>
      <c r="L27" s="7" t="n">
        <f si="2" t="shared"/>
        <v>-7.429718875502012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2150.0</v>
      </c>
      <c r="E28" s="5" t="n">
        <v>2.0</v>
      </c>
      <c r="F28" s="6" t="n">
        <v>2148.0</v>
      </c>
      <c r="G28" s="5" t="n">
        <f si="1" t="shared"/>
        <v>2274.0</v>
      </c>
      <c r="H28" s="5" t="n">
        <v>7.0</v>
      </c>
      <c r="I28" s="6" t="n">
        <v>2267.0</v>
      </c>
      <c r="J28" s="7" t="n">
        <f si="2" t="shared"/>
        <v>-5.452946350043975</v>
      </c>
      <c r="K28" s="7" t="n">
        <f si="2" t="shared"/>
        <v>-71.42857142857143</v>
      </c>
      <c r="L28" s="7" t="n">
        <f si="2" t="shared"/>
        <v>-5.249228054697841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3887.0</v>
      </c>
      <c r="E29" s="5" t="n">
        <v>5.0</v>
      </c>
      <c r="F29" s="6" t="n">
        <v>3882.0</v>
      </c>
      <c r="G29" s="5" t="n">
        <f si="1" t="shared"/>
        <v>4039.0</v>
      </c>
      <c r="H29" s="5" t="n">
        <v>4.0</v>
      </c>
      <c r="I29" s="6" t="n">
        <v>4035.0</v>
      </c>
      <c r="J29" s="7" t="n">
        <f si="2" t="shared"/>
        <v>-3.7633077494429346</v>
      </c>
      <c r="K29" s="7" t="n">
        <f si="2" t="shared"/>
        <v>25.0</v>
      </c>
      <c r="L29" s="7" t="n">
        <f si="2" t="shared"/>
        <v>-3.7918215613382933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1183.0</v>
      </c>
      <c r="E30" s="5" t="n">
        <v>1.0</v>
      </c>
      <c r="F30" s="6" t="n">
        <v>1182.0</v>
      </c>
      <c r="G30" s="5" t="n">
        <f si="1" t="shared"/>
        <v>1047.0</v>
      </c>
      <c r="H30" s="5" t="n">
        <v>1.0</v>
      </c>
      <c r="I30" s="6" t="n">
        <v>1046.0</v>
      </c>
      <c r="J30" s="7" t="n">
        <f si="2" t="shared"/>
        <v>12.989493791786067</v>
      </c>
      <c r="K30" s="7" t="n">
        <f si="2" t="shared"/>
        <v>0.0</v>
      </c>
      <c r="L30" s="7" t="n">
        <f si="2" t="shared"/>
        <v>13.001912045889096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1290.0</v>
      </c>
      <c r="E31" s="5" t="n">
        <v>2.0</v>
      </c>
      <c r="F31" s="6" t="n">
        <v>1288.0</v>
      </c>
      <c r="G31" s="5" t="n">
        <f si="1" t="shared"/>
        <v>1126.0</v>
      </c>
      <c r="H31" s="5" t="n">
        <v>0.0</v>
      </c>
      <c r="I31" s="6" t="n">
        <v>1126.0</v>
      </c>
      <c r="J31" s="7" t="n">
        <f si="2" t="shared"/>
        <v>14.56483126110124</v>
      </c>
      <c r="K31" s="7" t="str">
        <f si="2" t="shared"/>
        <v>-</v>
      </c>
      <c r="L31" s="7" t="n">
        <f si="2" t="shared"/>
        <v>14.387211367673181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632.0</v>
      </c>
      <c r="E32" s="5" t="n">
        <v>4.0</v>
      </c>
      <c r="F32" s="6" t="n">
        <v>628.0</v>
      </c>
      <c r="G32" s="5" t="n">
        <f si="1" t="shared"/>
        <v>662.0</v>
      </c>
      <c r="H32" s="5" t="n">
        <v>5.0</v>
      </c>
      <c r="I32" s="6" t="n">
        <v>657.0</v>
      </c>
      <c r="J32" s="7" t="n">
        <f si="2" t="shared"/>
        <v>-4.53172205438066</v>
      </c>
      <c r="K32" s="7" t="n">
        <f si="2" t="shared"/>
        <v>-19.999999999999996</v>
      </c>
      <c r="L32" s="7" t="n">
        <f si="2" t="shared"/>
        <v>-4.414003044140036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518.0</v>
      </c>
      <c r="E33" s="5" t="n">
        <v>2.0</v>
      </c>
      <c r="F33" s="6" t="n">
        <v>516.0</v>
      </c>
      <c r="G33" s="5" t="n">
        <f si="1" t="shared"/>
        <v>449.0</v>
      </c>
      <c r="H33" s="5" t="n">
        <v>6.0</v>
      </c>
      <c r="I33" s="6" t="n">
        <v>443.0</v>
      </c>
      <c r="J33" s="7" t="n">
        <f si="2" t="shared"/>
        <v>15.367483296213802</v>
      </c>
      <c r="K33" s="7" t="n">
        <f si="2" t="shared"/>
        <v>-66.66666666666667</v>
      </c>
      <c r="L33" s="7" t="n">
        <f si="2" t="shared"/>
        <v>16.478555304740404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3923.0</v>
      </c>
      <c r="E34" s="5" t="n">
        <v>13.0</v>
      </c>
      <c r="F34" s="6" t="n">
        <v>3910.0</v>
      </c>
      <c r="G34" s="5" t="n">
        <f si="1" t="shared"/>
        <v>4266.0</v>
      </c>
      <c r="H34" s="5" t="n">
        <v>4.0</v>
      </c>
      <c r="I34" s="6" t="n">
        <v>4262.0</v>
      </c>
      <c r="J34" s="7" t="n">
        <f si="2" t="shared"/>
        <v>-8.040318799812473</v>
      </c>
      <c r="K34" s="7" t="n">
        <f si="2" t="shared"/>
        <v>225.0</v>
      </c>
      <c r="L34" s="7" t="n">
        <f si="2" t="shared"/>
        <v>-8.259033317691223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577.0</v>
      </c>
      <c r="E35" s="5" t="n">
        <v>2.0</v>
      </c>
      <c r="F35" s="6" t="n">
        <v>575.0</v>
      </c>
      <c r="G35" s="5" t="n">
        <f si="1" t="shared"/>
        <v>450.0</v>
      </c>
      <c r="H35" s="5" t="n">
        <v>0.0</v>
      </c>
      <c r="I35" s="6" t="n">
        <v>450.0</v>
      </c>
      <c r="J35" s="7" t="n">
        <f si="2" t="shared"/>
        <v>28.222222222222214</v>
      </c>
      <c r="K35" s="7" t="str">
        <f si="2" t="shared"/>
        <v>-</v>
      </c>
      <c r="L35" s="7" t="n">
        <f si="2" t="shared"/>
        <v>27.777777777777768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95.0</v>
      </c>
      <c r="E36" s="5" t="n">
        <v>0.0</v>
      </c>
      <c r="F36" s="6" t="n">
        <v>95.0</v>
      </c>
      <c r="G36" s="5" t="n">
        <f si="1" t="shared"/>
        <v>91.0</v>
      </c>
      <c r="H36" s="5" t="n">
        <v>1.0</v>
      </c>
      <c r="I36" s="6" t="n">
        <v>90.0</v>
      </c>
      <c r="J36" s="7" t="n">
        <f si="2" t="shared"/>
        <v>4.395604395604402</v>
      </c>
      <c r="K36" s="7" t="n">
        <f si="2" t="shared"/>
        <v>-100.0</v>
      </c>
      <c r="L36" s="7" t="n">
        <f si="2" t="shared"/>
        <v>5.555555555555558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615.0</v>
      </c>
      <c r="E37" s="5" t="n">
        <v>3.0</v>
      </c>
      <c r="F37" s="6" t="n">
        <v>612.0</v>
      </c>
      <c r="G37" s="5" t="n">
        <f si="1" t="shared"/>
        <v>638.0</v>
      </c>
      <c r="H37" s="5" t="n">
        <v>1.0</v>
      </c>
      <c r="I37" s="6" t="n">
        <v>637.0</v>
      </c>
      <c r="J37" s="7" t="n">
        <f si="2" t="shared"/>
        <v>-3.6050156739811934</v>
      </c>
      <c r="K37" s="7" t="n">
        <f si="2" t="shared"/>
        <v>200.0</v>
      </c>
      <c r="L37" s="7" t="n">
        <f si="2" t="shared"/>
        <v>-3.9246467817896424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590.0</v>
      </c>
      <c r="E38" s="5" t="n">
        <v>0.0</v>
      </c>
      <c r="F38" s="6" t="n">
        <v>590.0</v>
      </c>
      <c r="G38" s="5" t="n">
        <f si="1" t="shared"/>
        <v>410.0</v>
      </c>
      <c r="H38" s="5" t="n">
        <v>0.0</v>
      </c>
      <c r="I38" s="6" t="n">
        <v>410.0</v>
      </c>
      <c r="J38" s="7" t="n">
        <f si="2" t="shared"/>
        <v>43.90243902439024</v>
      </c>
      <c r="K38" s="7" t="str">
        <f si="2" t="shared"/>
        <v>-</v>
      </c>
      <c r="L38" s="7" t="n">
        <f si="2" t="shared"/>
        <v>43.90243902439024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2485.0</v>
      </c>
      <c r="E39" s="5" t="n">
        <f si="6" t="shared"/>
        <v>1.0</v>
      </c>
      <c r="F39" s="5" t="n">
        <f si="6" t="shared"/>
        <v>2484.0</v>
      </c>
      <c r="G39" s="5" t="n">
        <f si="6" t="shared"/>
        <v>2215.0</v>
      </c>
      <c r="H39" s="5" t="n">
        <f si="6" t="shared"/>
        <v>2.0</v>
      </c>
      <c r="I39" s="5" t="n">
        <f si="6" t="shared"/>
        <v>2213.0</v>
      </c>
      <c r="J39" s="7" t="n">
        <f si="2" t="shared"/>
        <v>12.189616252821667</v>
      </c>
      <c r="K39" s="7" t="n">
        <f si="2" t="shared"/>
        <v>-50.0</v>
      </c>
      <c r="L39" s="7" t="n">
        <f si="2" t="shared"/>
        <v>12.245820153637599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18408.0</v>
      </c>
      <c r="E40" s="5" t="n">
        <v>37.0</v>
      </c>
      <c r="F40" s="6" t="n">
        <v>18371.0</v>
      </c>
      <c r="G40" s="5" t="n">
        <f si="1" t="shared"/>
        <v>18165.0</v>
      </c>
      <c r="H40" s="5" t="n">
        <v>31.0</v>
      </c>
      <c r="I40" s="6" t="n">
        <v>18134.0</v>
      </c>
      <c r="J40" s="7" t="n">
        <f si="2" t="shared"/>
        <v>1.337737407101569</v>
      </c>
      <c r="K40" s="7" t="n">
        <f si="2" t="shared"/>
        <v>19.354838709677423</v>
      </c>
      <c r="L40" s="7" t="n">
        <f si="2" t="shared"/>
        <v>1.3069372449542316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4811.0</v>
      </c>
      <c r="E41" s="5" t="n">
        <v>55.0</v>
      </c>
      <c r="F41" s="6" t="n">
        <v>4756.0</v>
      </c>
      <c r="G41" s="5" t="n">
        <f si="1" t="shared"/>
        <v>4829.0</v>
      </c>
      <c r="H41" s="5" t="n">
        <v>42.0</v>
      </c>
      <c r="I41" s="6" t="n">
        <v>4787.0</v>
      </c>
      <c r="J41" s="7" t="n">
        <f si="2" t="shared"/>
        <v>-0.3727479809484402</v>
      </c>
      <c r="K41" s="7" t="n">
        <f si="2" t="shared"/>
        <v>30.952380952380953</v>
      </c>
      <c r="L41" s="7" t="n">
        <f si="2" t="shared"/>
        <v>-0.6475872153749784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762.0</v>
      </c>
      <c r="E42" s="5" t="n">
        <v>16.0</v>
      </c>
      <c r="F42" s="6" t="n">
        <v>746.0</v>
      </c>
      <c r="G42" s="5" t="n">
        <f si="1" t="shared"/>
        <v>672.0</v>
      </c>
      <c r="H42" s="5" t="n">
        <v>18.0</v>
      </c>
      <c r="I42" s="6" t="n">
        <v>654.0</v>
      </c>
      <c r="J42" s="7" t="n">
        <f si="2" t="shared"/>
        <v>13.392857142857139</v>
      </c>
      <c r="K42" s="7" t="n">
        <f si="2" t="shared"/>
        <v>-11.111111111111116</v>
      </c>
      <c r="L42" s="7" t="n">
        <f si="2" t="shared"/>
        <v>14.067278287461772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91.0</v>
      </c>
      <c r="E43" s="5" t="n">
        <f si="7" t="shared"/>
        <v>0.0</v>
      </c>
      <c r="F43" s="5" t="n">
        <f si="7" t="shared"/>
        <v>91.0</v>
      </c>
      <c r="G43" s="5" t="n">
        <f si="7" t="shared"/>
        <v>69.0</v>
      </c>
      <c r="H43" s="5" t="n">
        <f si="7" t="shared"/>
        <v>1.0</v>
      </c>
      <c r="I43" s="5" t="n">
        <f si="7" t="shared"/>
        <v>68.0</v>
      </c>
      <c r="J43" s="7" t="n">
        <f si="2" t="shared"/>
        <v>31.8840579710145</v>
      </c>
      <c r="K43" s="7" t="n">
        <f si="2" t="shared"/>
        <v>-100.0</v>
      </c>
      <c r="L43" s="7" t="n">
        <f si="2" t="shared"/>
        <v>33.823529411764696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5664.0</v>
      </c>
      <c r="E44" s="5" t="n">
        <v>71.0</v>
      </c>
      <c r="F44" s="6" t="n">
        <v>5593.0</v>
      </c>
      <c r="G44" s="5" t="n">
        <f si="1" t="shared"/>
        <v>5570.0</v>
      </c>
      <c r="H44" s="5" t="n">
        <v>61.0</v>
      </c>
      <c r="I44" s="6" t="n">
        <v>5509.0</v>
      </c>
      <c r="J44" s="7" t="n">
        <f si="2" t="shared"/>
        <v>1.6876122082585265</v>
      </c>
      <c r="K44" s="7" t="n">
        <f si="2" t="shared"/>
        <v>16.393442622950815</v>
      </c>
      <c r="L44" s="7" t="n">
        <f si="2" t="shared"/>
        <v>1.5247776365946653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212.0</v>
      </c>
      <c r="E45" s="5" t="n">
        <v>13.0</v>
      </c>
      <c r="F45" s="6" t="n">
        <v>199.0</v>
      </c>
      <c r="G45" s="5" t="n">
        <f si="1" t="shared"/>
        <v>281.0</v>
      </c>
      <c r="H45" s="5" t="n">
        <v>16.0</v>
      </c>
      <c r="I45" s="6" t="n">
        <v>265.0</v>
      </c>
      <c r="J45" s="7" t="n">
        <f si="2" t="shared"/>
        <v>-24.555160142348754</v>
      </c>
      <c r="K45" s="7" t="n">
        <f si="2" t="shared"/>
        <v>-18.75</v>
      </c>
      <c r="L45" s="7" t="n">
        <f si="2" t="shared"/>
        <v>-24.905660377358487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294.0</v>
      </c>
      <c r="E46" s="5" t="n">
        <f si="8" t="shared"/>
        <v>2.0</v>
      </c>
      <c r="F46" s="5" t="n">
        <f si="8" t="shared"/>
        <v>292.0</v>
      </c>
      <c r="G46" s="5" t="n">
        <f si="8" t="shared"/>
        <v>322.0</v>
      </c>
      <c r="H46" s="5" t="n">
        <f si="8" t="shared"/>
        <v>2.0</v>
      </c>
      <c r="I46" s="5" t="n">
        <f si="8" t="shared"/>
        <v>320.0</v>
      </c>
      <c r="J46" s="7" t="n">
        <f si="2" t="shared"/>
        <v>-8.695652173913048</v>
      </c>
      <c r="K46" s="7" t="n">
        <f si="2" t="shared"/>
        <v>0.0</v>
      </c>
      <c r="L46" s="7" t="n">
        <f si="2" t="shared"/>
        <v>-8.750000000000002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506.0</v>
      </c>
      <c r="E47" s="5" t="n">
        <v>15.0</v>
      </c>
      <c r="F47" s="6" t="n">
        <v>491.0</v>
      </c>
      <c r="G47" s="5" t="n">
        <f si="1" t="shared"/>
        <v>603.0</v>
      </c>
      <c r="H47" s="5" t="n">
        <v>18.0</v>
      </c>
      <c r="I47" s="6" t="n">
        <v>585.0</v>
      </c>
      <c r="J47" s="7" t="n">
        <f si="2" t="shared"/>
        <v>-16.08623548922057</v>
      </c>
      <c r="K47" s="7" t="n">
        <f si="2" t="shared"/>
        <v>-16.666666666666664</v>
      </c>
      <c r="L47" s="7" t="n">
        <f si="2" t="shared"/>
        <v>-16.068376068376068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3145.0</v>
      </c>
      <c r="E48" s="5" t="n">
        <v>52.0</v>
      </c>
      <c r="F48" s="12" t="n">
        <v>3093.0</v>
      </c>
      <c r="G48" s="5" t="n">
        <f si="1" t="shared"/>
        <v>3391.0</v>
      </c>
      <c r="H48" s="13" t="n">
        <v>2289.0</v>
      </c>
      <c r="I48" s="12" t="n">
        <v>1102.0</v>
      </c>
      <c r="J48" s="14" t="n">
        <f si="2" t="shared"/>
        <v>-7.254497198466526</v>
      </c>
      <c r="K48" s="14" t="n">
        <f si="2" t="shared"/>
        <v>-97.72826561817386</v>
      </c>
      <c r="L48" s="14" t="n">
        <f si="2" t="shared"/>
        <v>180.67150635208714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528998.0</v>
      </c>
      <c r="E49" s="5" t="n">
        <f ref="E49:I49" si="9" t="shared">E19+E26+E40+E44+E47+E48</f>
        <v>217082.0</v>
      </c>
      <c r="F49" s="5" t="n">
        <f si="9" t="shared"/>
        <v>311916.0</v>
      </c>
      <c r="G49" s="5" t="n">
        <f si="9" t="shared"/>
        <v>410489.0</v>
      </c>
      <c r="H49" s="5" t="n">
        <f si="9" t="shared"/>
        <v>157991.0</v>
      </c>
      <c r="I49" s="5" t="n">
        <f si="9" t="shared"/>
        <v>252498.0</v>
      </c>
      <c r="J49" s="7" t="n">
        <f si="2" t="shared"/>
        <v>28.87020115033534</v>
      </c>
      <c r="K49" s="7" t="n">
        <f si="2" t="shared"/>
        <v>37.40149755365812</v>
      </c>
      <c r="L49" s="7" t="n">
        <f si="2" t="shared"/>
        <v>23.53206758073332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