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<sst xmlns="http://schemas.openxmlformats.org/spreadsheetml/2006/main" count="113" uniqueCount="62">
  <si>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</si>
  <si>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</si>
  <si>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</si>
  <si>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</si>
  <si>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</si>
  <si>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</si>
  <si>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</si>
  <si>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</si>
  <si>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</si>
  <si>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</si>
  <si>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</si>
  <si>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</si>
  <si>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</si>
  <si>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</si>
  <si>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</si>
  <si>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</si>
  <si>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</si>
  <si>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</si>
  <si>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</si>
  <si>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</si>
  <si>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</si>
  <si>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</si>
  <si>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</si>
  <si>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</si>
  <si>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</si>
  <si>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</si>
  <si>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</si>
  <si>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</si>
  <si>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</si>
  <si>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</si>
  <si>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</si>
  <si>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</si>
  <si>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</si>
  <si>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</si>
  <si>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</si>
  <si>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</si>
  <si>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</si>
  <si>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</si>
  <si>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</si>
  <si>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</si>
  <si>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</si>
  <si>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</si>
  <si>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</si>
  <si>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</si>
  <si>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</si>
  <si>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</si>
  <si>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</si>
  <si>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</si>
  <si>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</si>
  <si>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</si>
  <si>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</si>
  <si>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</si>
  <si>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</si>
  <si>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</si>
  <si>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</si>
  <si>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</si>
  <si>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</si>
  <si>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99年3月來臺旅客人次及成長率－按居住地分
Table 1-2 Visitor Arrivals by Residence,
March,2010</t>
  </si>
  <si>
    <t>99年3月 Mar.., 2010</t>
  </si>
  <si>
    <t>98年3月 Mar..,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</si>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</sst>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61024.0</v>
      </c>
      <c r="E4" s="5" t="n">
        <v>53956.0</v>
      </c>
      <c r="F4" s="6" t="n">
        <v>7068.0</v>
      </c>
      <c r="G4" s="5" t="n">
        <f>H4+I4</f>
        <v>57071.0</v>
      </c>
      <c r="H4" s="5" t="n">
        <v>51463.0</v>
      </c>
      <c r="I4" s="6" t="n">
        <v>5608.0</v>
      </c>
      <c r="J4" s="7" t="n">
        <f>IF(G4=0,"-",((D4/G4)-1)*100)</f>
        <v>6.926460023479519</v>
      </c>
      <c r="K4" s="7" t="n">
        <f>IF(H4=0,"-",((E4/H4)-1)*100)</f>
        <v>4.844257039037747</v>
      </c>
      <c r="L4" s="7" t="n">
        <f>IF(I4=0,"-",((F4/I4)-1)*100)</f>
        <v>26.034236804564912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149617.0</v>
      </c>
      <c r="E5" s="5" t="n">
        <v>148156.0</v>
      </c>
      <c r="F5" s="6" t="n">
        <v>1461.0</v>
      </c>
      <c r="G5" s="5" t="n">
        <f ref="G5:G48" si="1" t="shared">H5+I5</f>
        <v>87002.0</v>
      </c>
      <c r="H5" s="5" t="n">
        <v>85731.0</v>
      </c>
      <c r="I5" s="6" t="n">
        <v>1271.0</v>
      </c>
      <c r="J5" s="7" t="n">
        <f ref="J5:L49" si="2" t="shared">IF(G5=0,"-",((D5/G5)-1)*100)</f>
        <v>71.96960989402544</v>
      </c>
      <c r="K5" s="7" t="n">
        <f si="2" t="shared"/>
        <v>72.81496774795582</v>
      </c>
      <c r="L5" s="7" t="n">
        <f si="2" t="shared"/>
        <v>14.948859166011008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112231.0</v>
      </c>
      <c r="E6" s="5" t="n">
        <v>163.0</v>
      </c>
      <c r="F6" s="6" t="n">
        <v>112068.0</v>
      </c>
      <c r="G6" s="5" t="n">
        <f si="1" t="shared"/>
        <v>105350.0</v>
      </c>
      <c r="H6" s="5" t="n">
        <v>172.0</v>
      </c>
      <c r="I6" s="6" t="n">
        <v>105178.0</v>
      </c>
      <c r="J6" s="7" t="n">
        <f si="2" t="shared"/>
        <v>6.531561461794011</v>
      </c>
      <c r="K6" s="7" t="n">
        <f si="2" t="shared"/>
        <v>-5.232558139534882</v>
      </c>
      <c r="L6" s="7" t="n">
        <f si="2" t="shared"/>
        <v>6.55079959687388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18603.0</v>
      </c>
      <c r="E7" s="5" t="n">
        <v>220.0</v>
      </c>
      <c r="F7" s="6" t="n">
        <v>18383.0</v>
      </c>
      <c r="G7" s="5" t="n">
        <f si="1" t="shared"/>
        <v>14458.0</v>
      </c>
      <c r="H7" s="5" t="n">
        <v>284.0</v>
      </c>
      <c r="I7" s="6" t="n">
        <v>14174.0</v>
      </c>
      <c r="J7" s="7" t="n">
        <f si="2" t="shared"/>
        <v>28.669248858763318</v>
      </c>
      <c r="K7" s="7" t="n">
        <f si="2" t="shared"/>
        <v>-22.535211267605636</v>
      </c>
      <c r="L7" s="7" t="n">
        <f si="2" t="shared"/>
        <v>29.69521659376322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2226.0</v>
      </c>
      <c r="E8" s="5" t="n">
        <v>2.0</v>
      </c>
      <c r="F8" s="6" t="n">
        <v>2224.0</v>
      </c>
      <c r="G8" s="5" t="n">
        <f si="1" t="shared"/>
        <v>1658.0</v>
      </c>
      <c r="H8" s="5" t="n">
        <v>3.0</v>
      </c>
      <c r="I8" s="6" t="n">
        <v>1655.0</v>
      </c>
      <c r="J8" s="7" t="n">
        <f si="2" t="shared"/>
        <v>34.25814234016889</v>
      </c>
      <c r="K8" s="7" t="n">
        <f si="2" t="shared"/>
        <v>-33.333333333333336</v>
      </c>
      <c r="L8" s="7" t="n">
        <f si="2" t="shared"/>
        <v>34.38066465256797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1380.0</v>
      </c>
      <c r="E9" s="5" t="n">
        <v>13.0</v>
      </c>
      <c r="F9" s="6" t="n">
        <v>1367.0</v>
      </c>
      <c r="G9" s="5" t="n">
        <f si="1" t="shared"/>
        <v>1224.0</v>
      </c>
      <c r="H9" s="5" t="n">
        <v>17.0</v>
      </c>
      <c r="I9" s="6" t="n">
        <v>1207.0</v>
      </c>
      <c r="J9" s="7" t="n">
        <f si="2" t="shared"/>
        <v>12.745098039215685</v>
      </c>
      <c r="K9" s="7" t="n">
        <f si="2" t="shared"/>
        <v>-23.529411764705888</v>
      </c>
      <c r="L9" s="7" t="n">
        <f si="2" t="shared"/>
        <v>13.256006628003325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26698.0</v>
      </c>
      <c r="E10" s="5" t="n">
        <v>46.0</v>
      </c>
      <c r="F10" s="6" t="n">
        <v>26652.0</v>
      </c>
      <c r="G10" s="5" t="n">
        <f si="1" t="shared"/>
        <v>12900.0</v>
      </c>
      <c r="H10" s="5" t="n">
        <v>46.0</v>
      </c>
      <c r="I10" s="6" t="n">
        <v>12854.0</v>
      </c>
      <c r="J10" s="7" t="n">
        <f si="2" t="shared"/>
        <v>106.96124031007753</v>
      </c>
      <c r="K10" s="7" t="n">
        <f si="2" t="shared"/>
        <v>0.0</v>
      </c>
      <c r="L10" s="7" t="n">
        <f si="2" t="shared"/>
        <v>107.34401742648201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20636.0</v>
      </c>
      <c r="E11" s="5" t="n">
        <v>14.0</v>
      </c>
      <c r="F11" s="6" t="n">
        <v>20622.0</v>
      </c>
      <c r="G11" s="5" t="n">
        <f si="1" t="shared"/>
        <v>17983.0</v>
      </c>
      <c r="H11" s="5" t="n">
        <v>39.0</v>
      </c>
      <c r="I11" s="6" t="n">
        <v>17944.0</v>
      </c>
      <c r="J11" s="7" t="n">
        <f si="2" t="shared"/>
        <v>14.752822109770335</v>
      </c>
      <c r="K11" s="7" t="n">
        <f si="2" t="shared"/>
        <v>-64.1025641025641</v>
      </c>
      <c r="L11" s="7" t="n">
        <f si="2" t="shared"/>
        <v>14.924208649130621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10479.0</v>
      </c>
      <c r="E12" s="5" t="n">
        <v>33.0</v>
      </c>
      <c r="F12" s="6" t="n">
        <v>10446.0</v>
      </c>
      <c r="G12" s="5" t="n">
        <f si="1" t="shared"/>
        <v>8298.0</v>
      </c>
      <c r="H12" s="5" t="n">
        <v>30.0</v>
      </c>
      <c r="I12" s="6" t="n">
        <v>8268.0</v>
      </c>
      <c r="J12" s="7" t="n">
        <f si="2" t="shared"/>
        <v>26.28344179320319</v>
      </c>
      <c r="K12" s="7" t="n">
        <f si="2" t="shared"/>
        <v>10.000000000000009</v>
      </c>
      <c r="L12" s="7" t="n">
        <f si="2" t="shared"/>
        <v>26.34252539912918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8891.0</v>
      </c>
      <c r="E13" s="5" t="n">
        <v>355.0</v>
      </c>
      <c r="F13" s="6" t="n">
        <v>8536.0</v>
      </c>
      <c r="G13" s="5" t="n">
        <f si="1" t="shared"/>
        <v>5646.0</v>
      </c>
      <c r="H13" s="5" t="n">
        <v>355.0</v>
      </c>
      <c r="I13" s="6" t="n">
        <v>5291.0</v>
      </c>
      <c r="J13" s="7" t="n">
        <f si="2" t="shared"/>
        <v>57.47431810131067</v>
      </c>
      <c r="K13" s="7" t="n">
        <f si="2" t="shared"/>
        <v>0.0</v>
      </c>
      <c r="L13" s="7" t="n">
        <f si="2" t="shared"/>
        <v>61.33056133056134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9165.0</v>
      </c>
      <c r="E14" s="5" t="n">
        <v>134.0</v>
      </c>
      <c r="F14" s="6" t="n">
        <v>9031.0</v>
      </c>
      <c r="G14" s="5" t="n">
        <f si="1" t="shared"/>
        <v>6789.0</v>
      </c>
      <c r="H14" s="5" t="n">
        <v>91.0</v>
      </c>
      <c r="I14" s="6" t="n">
        <v>6698.0</v>
      </c>
      <c r="J14" s="7" t="n">
        <f si="2" t="shared"/>
        <v>34.9977905435263</v>
      </c>
      <c r="K14" s="7" t="n">
        <f si="2" t="shared"/>
        <v>47.25274725274726</v>
      </c>
      <c r="L14" s="7" t="n">
        <f si="2" t="shared"/>
        <v>34.83129292326068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7793.0</v>
      </c>
      <c r="E15" s="5" t="n">
        <v>443.0</v>
      </c>
      <c r="F15" s="6" t="n">
        <v>7350.0</v>
      </c>
      <c r="G15" s="5" t="n">
        <f si="1" t="shared"/>
        <v>4799.0</v>
      </c>
      <c r="H15" s="5" t="n">
        <v>291.0</v>
      </c>
      <c r="I15" s="6" t="n">
        <v>4508.0</v>
      </c>
      <c r="J15" s="7" t="n">
        <f si="2" t="shared"/>
        <v>62.387997499479056</v>
      </c>
      <c r="K15" s="7" t="n">
        <f si="2" t="shared"/>
        <v>52.23367697594501</v>
      </c>
      <c r="L15" s="7" t="n">
        <f si="2" t="shared"/>
        <v>63.043478260869556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785.0</v>
      </c>
      <c r="E16" s="5" t="n">
        <f si="3" t="shared"/>
        <v>194.0</v>
      </c>
      <c r="F16" s="5" t="n">
        <f si="3" t="shared"/>
        <v>591.0</v>
      </c>
      <c r="G16" s="5" t="n">
        <f si="3" t="shared"/>
        <v>374.0</v>
      </c>
      <c r="H16" s="5" t="n">
        <f si="3" t="shared"/>
        <v>45.0</v>
      </c>
      <c r="I16" s="5" t="n">
        <f si="3" t="shared"/>
        <v>329.0</v>
      </c>
      <c r="J16" s="7" t="n">
        <f si="2" t="shared"/>
        <v>109.89304812834226</v>
      </c>
      <c r="K16" s="7" t="n">
        <f si="2" t="shared"/>
        <v>331.1111111111111</v>
      </c>
      <c r="L16" s="7" t="n">
        <f si="2" t="shared"/>
        <v>79.63525835866261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84447.0</v>
      </c>
      <c r="E17" s="5" t="n">
        <v>1219.0</v>
      </c>
      <c r="F17" s="6" t="n">
        <v>83228.0</v>
      </c>
      <c r="G17" s="5" t="n">
        <f si="1" t="shared"/>
        <v>56789.0</v>
      </c>
      <c r="H17" s="5" t="n">
        <v>897.0</v>
      </c>
      <c r="I17" s="6" t="n">
        <v>55892.0</v>
      </c>
      <c r="J17" s="7" t="n">
        <f si="2" t="shared"/>
        <v>48.70309390903167</v>
      </c>
      <c r="K17" s="7" t="n">
        <f si="2" t="shared"/>
        <v>35.897435897435905</v>
      </c>
      <c r="L17" s="7" t="n">
        <f si="2" t="shared"/>
        <v>48.90860946110356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7782.0</v>
      </c>
      <c r="E18" s="5" t="n">
        <f si="4" t="shared"/>
        <v>7.0</v>
      </c>
      <c r="F18" s="5" t="n">
        <f si="4" t="shared"/>
        <v>7775.0</v>
      </c>
      <c r="G18" s="5" t="n">
        <f si="4" t="shared"/>
        <v>6829.0</v>
      </c>
      <c r="H18" s="5" t="n">
        <f si="4" t="shared"/>
        <v>8.0</v>
      </c>
      <c r="I18" s="5" t="n">
        <f si="4" t="shared"/>
        <v>6821.0</v>
      </c>
      <c r="J18" s="7" t="n">
        <f si="2" t="shared"/>
        <v>13.955191096793085</v>
      </c>
      <c r="K18" s="7" t="n">
        <f si="2" t="shared"/>
        <v>-12.5</v>
      </c>
      <c r="L18" s="7" t="n">
        <f si="2" t="shared"/>
        <v>13.986219029467817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437310.0</v>
      </c>
      <c r="E19" s="5" t="n">
        <v>203736.0</v>
      </c>
      <c r="F19" s="6" t="n">
        <v>233574.0</v>
      </c>
      <c r="G19" s="5" t="n">
        <f si="1" t="shared"/>
        <v>330381.0</v>
      </c>
      <c r="H19" s="5" t="n">
        <v>138575.0</v>
      </c>
      <c r="I19" s="6" t="n">
        <v>191806.0</v>
      </c>
      <c r="J19" s="7" t="n">
        <f si="2" t="shared"/>
        <v>32.365359993462086</v>
      </c>
      <c r="K19" s="7" t="n">
        <f si="2" t="shared"/>
        <v>47.02219014973841</v>
      </c>
      <c r="L19" s="7" t="n">
        <f si="2" t="shared"/>
        <v>21.77616967143885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6656.0</v>
      </c>
      <c r="E20" s="5" t="n">
        <v>41.0</v>
      </c>
      <c r="F20" s="6" t="n">
        <v>6615.0</v>
      </c>
      <c r="G20" s="5" t="n">
        <f si="1" t="shared"/>
        <v>5707.0</v>
      </c>
      <c r="H20" s="5" t="n">
        <v>41.0</v>
      </c>
      <c r="I20" s="6" t="n">
        <v>5666.0</v>
      </c>
      <c r="J20" s="7" t="n">
        <f si="2" t="shared"/>
        <v>16.628701594533023</v>
      </c>
      <c r="K20" s="7" t="n">
        <f si="2" t="shared"/>
        <v>0.0</v>
      </c>
      <c r="L20" s="7" t="n">
        <f si="2" t="shared"/>
        <v>16.749029297564412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37696.0</v>
      </c>
      <c r="E21" s="5" t="n">
        <v>264.0</v>
      </c>
      <c r="F21" s="6" t="n">
        <v>37432.0</v>
      </c>
      <c r="G21" s="5" t="n">
        <f si="1" t="shared"/>
        <v>29714.0</v>
      </c>
      <c r="H21" s="5" t="n">
        <v>217.0</v>
      </c>
      <c r="I21" s="6" t="n">
        <v>29497.0</v>
      </c>
      <c r="J21" s="7" t="n">
        <f si="2" t="shared"/>
        <v>26.86275829575284</v>
      </c>
      <c r="K21" s="7" t="n">
        <f si="2" t="shared"/>
        <v>21.658986175115214</v>
      </c>
      <c r="L21" s="7" t="n">
        <f si="2" t="shared"/>
        <v>26.901040783808526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255.0</v>
      </c>
      <c r="E22" s="5" t="n">
        <v>1.0</v>
      </c>
      <c r="F22" s="6" t="n">
        <v>254.0</v>
      </c>
      <c r="G22" s="5" t="n">
        <f si="1" t="shared"/>
        <v>155.0</v>
      </c>
      <c r="H22" s="5" t="n">
        <v>0.0</v>
      </c>
      <c r="I22" s="6" t="n">
        <v>155.0</v>
      </c>
      <c r="J22" s="7" t="n">
        <f si="2" t="shared"/>
        <v>64.51612903225808</v>
      </c>
      <c r="K22" s="7" t="str">
        <f si="2" t="shared"/>
        <v>-</v>
      </c>
      <c r="L22" s="7" t="n">
        <f si="2" t="shared"/>
        <v>63.87096774193548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386.0</v>
      </c>
      <c r="E23" s="5" t="n">
        <v>9.0</v>
      </c>
      <c r="F23" s="6" t="n">
        <v>377.0</v>
      </c>
      <c r="G23" s="5" t="n">
        <f si="1" t="shared"/>
        <v>422.0</v>
      </c>
      <c r="H23" s="5" t="n">
        <v>11.0</v>
      </c>
      <c r="I23" s="6" t="n">
        <v>411.0</v>
      </c>
      <c r="J23" s="7" t="n">
        <f si="2" t="shared"/>
        <v>-8.530805687203792</v>
      </c>
      <c r="K23" s="7" t="n">
        <f si="2" t="shared"/>
        <v>-18.181818181818176</v>
      </c>
      <c r="L23" s="7" t="n">
        <f si="2" t="shared"/>
        <v>-8.272506082725062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126.0</v>
      </c>
      <c r="E24" s="5" t="n">
        <v>8.0</v>
      </c>
      <c r="F24" s="6" t="n">
        <v>118.0</v>
      </c>
      <c r="G24" s="5" t="n">
        <f si="1" t="shared"/>
        <v>71.0</v>
      </c>
      <c r="H24" s="5" t="n">
        <v>3.0</v>
      </c>
      <c r="I24" s="6" t="n">
        <v>68.0</v>
      </c>
      <c r="J24" s="7" t="n">
        <f si="2" t="shared"/>
        <v>77.46478873239437</v>
      </c>
      <c r="K24" s="7" t="n">
        <f si="2" t="shared"/>
        <v>166.66666666666666</v>
      </c>
      <c r="L24" s="7" t="n">
        <f si="2" t="shared"/>
        <v>73.52941176470588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624.0</v>
      </c>
      <c r="E25" s="5" t="n">
        <f si="5" t="shared"/>
        <v>12.0</v>
      </c>
      <c r="F25" s="5" t="n">
        <f si="5" t="shared"/>
        <v>612.0</v>
      </c>
      <c r="G25" s="5" t="n">
        <f si="5" t="shared"/>
        <v>521.0</v>
      </c>
      <c r="H25" s="5" t="n">
        <f si="5" t="shared"/>
        <v>11.0</v>
      </c>
      <c r="I25" s="5" t="n">
        <f si="5" t="shared"/>
        <v>510.0</v>
      </c>
      <c r="J25" s="7" t="n">
        <f si="2" t="shared"/>
        <v>19.76967370441458</v>
      </c>
      <c r="K25" s="7" t="n">
        <f si="2" t="shared"/>
        <v>9.090909090909083</v>
      </c>
      <c r="L25" s="7" t="n">
        <f si="2" t="shared"/>
        <v>19.999999999999996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45743.0</v>
      </c>
      <c r="E26" s="5" t="n">
        <v>335.0</v>
      </c>
      <c r="F26" s="6" t="n">
        <v>45408.0</v>
      </c>
      <c r="G26" s="5" t="n">
        <f si="1" t="shared"/>
        <v>36590.0</v>
      </c>
      <c r="H26" s="5" t="n">
        <v>283.0</v>
      </c>
      <c r="I26" s="6" t="n">
        <v>36307.0</v>
      </c>
      <c r="J26" s="7" t="n">
        <f si="2" t="shared"/>
        <v>25.015031429352284</v>
      </c>
      <c r="K26" s="7" t="n">
        <f si="2" t="shared"/>
        <v>18.37455830388692</v>
      </c>
      <c r="L26" s="7" t="n">
        <f si="2" t="shared"/>
        <v>25.066791527804554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489.0</v>
      </c>
      <c r="E27" s="5" t="n">
        <v>0.0</v>
      </c>
      <c r="F27" s="6" t="n">
        <v>489.0</v>
      </c>
      <c r="G27" s="5" t="n">
        <f si="1" t="shared"/>
        <v>406.0</v>
      </c>
      <c r="H27" s="5" t="n">
        <v>3.0</v>
      </c>
      <c r="I27" s="6" t="n">
        <v>403.0</v>
      </c>
      <c r="J27" s="7" t="n">
        <f si="2" t="shared"/>
        <v>20.443349753694573</v>
      </c>
      <c r="K27" s="7" t="n">
        <f si="2" t="shared"/>
        <v>-100.0</v>
      </c>
      <c r="L27" s="7" t="n">
        <f si="2" t="shared"/>
        <v>21.33995037220844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2661.0</v>
      </c>
      <c r="E28" s="5" t="n">
        <v>7.0</v>
      </c>
      <c r="F28" s="6" t="n">
        <v>2654.0</v>
      </c>
      <c r="G28" s="5" t="n">
        <f si="1" t="shared"/>
        <v>2257.0</v>
      </c>
      <c r="H28" s="5" t="n">
        <v>8.0</v>
      </c>
      <c r="I28" s="6" t="n">
        <v>2249.0</v>
      </c>
      <c r="J28" s="7" t="n">
        <f si="2" t="shared"/>
        <v>17.89986708019495</v>
      </c>
      <c r="K28" s="7" t="n">
        <f si="2" t="shared"/>
        <v>-12.5</v>
      </c>
      <c r="L28" s="7" t="n">
        <f si="2" t="shared"/>
        <v>18.008003557136497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5653.0</v>
      </c>
      <c r="E29" s="5" t="n">
        <v>13.0</v>
      </c>
      <c r="F29" s="6" t="n">
        <v>5640.0</v>
      </c>
      <c r="G29" s="5" t="n">
        <f si="1" t="shared"/>
        <v>4499.0</v>
      </c>
      <c r="H29" s="5" t="n">
        <v>17.0</v>
      </c>
      <c r="I29" s="6" t="n">
        <v>4482.0</v>
      </c>
      <c r="J29" s="7" t="n">
        <f si="2" t="shared"/>
        <v>25.65014447655034</v>
      </c>
      <c r="K29" s="7" t="n">
        <f si="2" t="shared"/>
        <v>-23.529411764705888</v>
      </c>
      <c r="L29" s="7" t="n">
        <f si="2" t="shared"/>
        <v>25.836680053547532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1569.0</v>
      </c>
      <c r="E30" s="5" t="n">
        <v>0.0</v>
      </c>
      <c r="F30" s="6" t="n">
        <v>1569.0</v>
      </c>
      <c r="G30" s="5" t="n">
        <f si="1" t="shared"/>
        <v>1306.0</v>
      </c>
      <c r="H30" s="5" t="n">
        <v>3.0</v>
      </c>
      <c r="I30" s="6" t="n">
        <v>1303.0</v>
      </c>
      <c r="J30" s="7" t="n">
        <f si="2" t="shared"/>
        <v>20.137825421133225</v>
      </c>
      <c r="K30" s="7" t="n">
        <f si="2" t="shared"/>
        <v>-100.0</v>
      </c>
      <c r="L30" s="7" t="n">
        <f si="2" t="shared"/>
        <v>20.414428242517268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1484.0</v>
      </c>
      <c r="E31" s="5" t="n">
        <v>2.0</v>
      </c>
      <c r="F31" s="6" t="n">
        <v>1482.0</v>
      </c>
      <c r="G31" s="5" t="n">
        <f si="1" t="shared"/>
        <v>1175.0</v>
      </c>
      <c r="H31" s="5" t="n">
        <v>2.0</v>
      </c>
      <c r="I31" s="6" t="n">
        <v>1173.0</v>
      </c>
      <c r="J31" s="7" t="n">
        <f si="2" t="shared"/>
        <v>26.29787234042553</v>
      </c>
      <c r="K31" s="7" t="n">
        <f si="2" t="shared"/>
        <v>0.0</v>
      </c>
      <c r="L31" s="7" t="n">
        <f si="2" t="shared"/>
        <v>26.342710997442452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768.0</v>
      </c>
      <c r="E32" s="5" t="n">
        <v>11.0</v>
      </c>
      <c r="F32" s="6" t="n">
        <v>757.0</v>
      </c>
      <c r="G32" s="5" t="n">
        <f si="1" t="shared"/>
        <v>688.0</v>
      </c>
      <c r="H32" s="5" t="n">
        <v>4.0</v>
      </c>
      <c r="I32" s="6" t="n">
        <v>684.0</v>
      </c>
      <c r="J32" s="7" t="n">
        <f si="2" t="shared"/>
        <v>11.627906976744185</v>
      </c>
      <c r="K32" s="7" t="n">
        <f si="2" t="shared"/>
        <v>175.0</v>
      </c>
      <c r="L32" s="7" t="n">
        <f si="2" t="shared"/>
        <v>10.672514619883033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797.0</v>
      </c>
      <c r="E33" s="5" t="n">
        <v>2.0</v>
      </c>
      <c r="F33" s="6" t="n">
        <v>795.0</v>
      </c>
      <c r="G33" s="5" t="n">
        <f si="1" t="shared"/>
        <v>532.0</v>
      </c>
      <c r="H33" s="5" t="n">
        <v>5.0</v>
      </c>
      <c r="I33" s="6" t="n">
        <v>527.0</v>
      </c>
      <c r="J33" s="7" t="n">
        <f si="2" t="shared"/>
        <v>49.81203007518798</v>
      </c>
      <c r="K33" s="7" t="n">
        <f si="2" t="shared"/>
        <v>-60.0</v>
      </c>
      <c r="L33" s="7" t="n">
        <f si="2" t="shared"/>
        <v>50.853889943074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5704.0</v>
      </c>
      <c r="E34" s="5" t="n">
        <v>13.0</v>
      </c>
      <c r="F34" s="6" t="n">
        <v>5691.0</v>
      </c>
      <c r="G34" s="5" t="n">
        <f si="1" t="shared"/>
        <v>4881.0</v>
      </c>
      <c r="H34" s="5" t="n">
        <v>16.0</v>
      </c>
      <c r="I34" s="6" t="n">
        <v>4865.0</v>
      </c>
      <c r="J34" s="7" t="n">
        <f si="2" t="shared"/>
        <v>16.86129891415693</v>
      </c>
      <c r="K34" s="7" t="n">
        <f si="2" t="shared"/>
        <v>-18.75</v>
      </c>
      <c r="L34" s="7" t="n">
        <f si="2" t="shared"/>
        <v>16.97841726618705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501.0</v>
      </c>
      <c r="E35" s="5" t="n">
        <v>4.0</v>
      </c>
      <c r="F35" s="6" t="n">
        <v>497.0</v>
      </c>
      <c r="G35" s="5" t="n">
        <f si="1" t="shared"/>
        <v>464.0</v>
      </c>
      <c r="H35" s="5" t="n">
        <v>1.0</v>
      </c>
      <c r="I35" s="6" t="n">
        <v>463.0</v>
      </c>
      <c r="J35" s="7" t="n">
        <f si="2" t="shared"/>
        <v>7.974137931034475</v>
      </c>
      <c r="K35" s="7" t="n">
        <f si="2" t="shared"/>
        <v>300.0</v>
      </c>
      <c r="L35" s="7" t="n">
        <f si="2" t="shared"/>
        <v>7.343412526997839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143.0</v>
      </c>
      <c r="E36" s="5" t="n">
        <v>0.0</v>
      </c>
      <c r="F36" s="6" t="n">
        <v>143.0</v>
      </c>
      <c r="G36" s="5" t="n">
        <f si="1" t="shared"/>
        <v>115.0</v>
      </c>
      <c r="H36" s="5" t="n">
        <v>0.0</v>
      </c>
      <c r="I36" s="6" t="n">
        <v>115.0</v>
      </c>
      <c r="J36" s="7" t="n">
        <f si="2" t="shared"/>
        <v>24.347826086956516</v>
      </c>
      <c r="K36" s="7" t="str">
        <f si="2" t="shared"/>
        <v>-</v>
      </c>
      <c r="L36" s="7" t="n">
        <f si="2" t="shared"/>
        <v>24.347826086956516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595.0</v>
      </c>
      <c r="E37" s="5" t="n">
        <v>2.0</v>
      </c>
      <c r="F37" s="6" t="n">
        <v>593.0</v>
      </c>
      <c r="G37" s="5" t="n">
        <f si="1" t="shared"/>
        <v>574.0</v>
      </c>
      <c r="H37" s="5" t="n">
        <v>2.0</v>
      </c>
      <c r="I37" s="6" t="n">
        <v>572.0</v>
      </c>
      <c r="J37" s="7" t="n">
        <f si="2" t="shared"/>
        <v>3.658536585365857</v>
      </c>
      <c r="K37" s="7" t="n">
        <f si="2" t="shared"/>
        <v>0.0</v>
      </c>
      <c r="L37" s="7" t="n">
        <f si="2" t="shared"/>
        <v>3.6713286713286664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460.0</v>
      </c>
      <c r="E38" s="5" t="n">
        <v>0.0</v>
      </c>
      <c r="F38" s="6" t="n">
        <v>460.0</v>
      </c>
      <c r="G38" s="5" t="n">
        <f si="1" t="shared"/>
        <v>565.0</v>
      </c>
      <c r="H38" s="5" t="n">
        <v>0.0</v>
      </c>
      <c r="I38" s="6" t="n">
        <v>565.0</v>
      </c>
      <c r="J38" s="7" t="n">
        <f si="2" t="shared"/>
        <v>-18.58407079646017</v>
      </c>
      <c r="K38" s="7" t="str">
        <f si="2" t="shared"/>
        <v>-</v>
      </c>
      <c r="L38" s="7" t="n">
        <f si="2" t="shared"/>
        <v>-18.58407079646017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2961.0</v>
      </c>
      <c r="E39" s="5" t="n">
        <f si="6" t="shared"/>
        <v>3.0</v>
      </c>
      <c r="F39" s="5" t="n">
        <f si="6" t="shared"/>
        <v>2958.0</v>
      </c>
      <c r="G39" s="5" t="n">
        <f si="6" t="shared"/>
        <v>2803.0</v>
      </c>
      <c r="H39" s="5" t="n">
        <f si="6" t="shared"/>
        <v>1.0</v>
      </c>
      <c r="I39" s="5" t="n">
        <f si="6" t="shared"/>
        <v>2802.0</v>
      </c>
      <c r="J39" s="7" t="n">
        <f si="2" t="shared"/>
        <v>5.636817695326446</v>
      </c>
      <c r="K39" s="7" t="n">
        <f si="2" t="shared"/>
        <v>200.0</v>
      </c>
      <c r="L39" s="7" t="n">
        <f si="2" t="shared"/>
        <v>5.567451820128477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23785.0</v>
      </c>
      <c r="E40" s="5" t="n">
        <v>57.0</v>
      </c>
      <c r="F40" s="6" t="n">
        <v>23728.0</v>
      </c>
      <c r="G40" s="5" t="n">
        <f si="1" t="shared"/>
        <v>20265.0</v>
      </c>
      <c r="H40" s="5" t="n">
        <v>62.0</v>
      </c>
      <c r="I40" s="6" t="n">
        <v>20203.0</v>
      </c>
      <c r="J40" s="7" t="n">
        <f si="2" t="shared"/>
        <v>17.369849494201816</v>
      </c>
      <c r="K40" s="7" t="n">
        <f si="2" t="shared"/>
        <v>-8.064516129032262</v>
      </c>
      <c r="L40" s="7" t="n">
        <f si="2" t="shared"/>
        <v>17.447903776666827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5891.0</v>
      </c>
      <c r="E41" s="5" t="n">
        <v>20.0</v>
      </c>
      <c r="F41" s="6" t="n">
        <v>5871.0</v>
      </c>
      <c r="G41" s="5" t="n">
        <f si="1" t="shared"/>
        <v>4619.0</v>
      </c>
      <c r="H41" s="5" t="n">
        <v>32.0</v>
      </c>
      <c r="I41" s="6" t="n">
        <v>4587.0</v>
      </c>
      <c r="J41" s="7" t="n">
        <f si="2" t="shared"/>
        <v>27.53842823121888</v>
      </c>
      <c r="K41" s="7" t="n">
        <f si="2" t="shared"/>
        <v>-37.5</v>
      </c>
      <c r="L41" s="7" t="n">
        <f si="2" t="shared"/>
        <v>27.99215173315892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839.0</v>
      </c>
      <c r="E42" s="5" t="n">
        <v>6.0</v>
      </c>
      <c r="F42" s="6" t="n">
        <v>833.0</v>
      </c>
      <c r="G42" s="5" t="n">
        <f si="1" t="shared"/>
        <v>745.0</v>
      </c>
      <c r="H42" s="5" t="n">
        <v>12.0</v>
      </c>
      <c r="I42" s="6" t="n">
        <v>733.0</v>
      </c>
      <c r="J42" s="7" t="n">
        <f si="2" t="shared"/>
        <v>12.617449664429525</v>
      </c>
      <c r="K42" s="7" t="n">
        <f si="2" t="shared"/>
        <v>-50.0</v>
      </c>
      <c r="L42" s="7" t="n">
        <f si="2" t="shared"/>
        <v>13.6425648021828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83.0</v>
      </c>
      <c r="E43" s="5" t="n">
        <f si="7" t="shared"/>
        <v>0.0</v>
      </c>
      <c r="F43" s="5" t="n">
        <f si="7" t="shared"/>
        <v>83.0</v>
      </c>
      <c r="G43" s="5" t="n">
        <f si="7" t="shared"/>
        <v>111.0</v>
      </c>
      <c r="H43" s="5" t="n">
        <f si="7" t="shared"/>
        <v>1.0</v>
      </c>
      <c r="I43" s="5" t="n">
        <f si="7" t="shared"/>
        <v>110.0</v>
      </c>
      <c r="J43" s="7" t="n">
        <f si="2" t="shared"/>
        <v>-25.225225225225223</v>
      </c>
      <c r="K43" s="7" t="n">
        <f si="2" t="shared"/>
        <v>-100.0</v>
      </c>
      <c r="L43" s="7" t="n">
        <f si="2" t="shared"/>
        <v>-24.545454545454547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6813.0</v>
      </c>
      <c r="E44" s="5" t="n">
        <v>26.0</v>
      </c>
      <c r="F44" s="6" t="n">
        <v>6787.0</v>
      </c>
      <c r="G44" s="5" t="n">
        <f si="1" t="shared"/>
        <v>5475.0</v>
      </c>
      <c r="H44" s="5" t="n">
        <v>45.0</v>
      </c>
      <c r="I44" s="6" t="n">
        <v>5430.0</v>
      </c>
      <c r="J44" s="7" t="n">
        <f si="2" t="shared"/>
        <v>24.438356164383567</v>
      </c>
      <c r="K44" s="7" t="n">
        <f si="2" t="shared"/>
        <v>-42.22222222222223</v>
      </c>
      <c r="L44" s="7" t="n">
        <f si="2" t="shared"/>
        <v>24.990791896869236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370.0</v>
      </c>
      <c r="E45" s="5" t="n">
        <v>6.0</v>
      </c>
      <c r="F45" s="6" t="n">
        <v>364.0</v>
      </c>
      <c r="G45" s="5" t="n">
        <f si="1" t="shared"/>
        <v>342.0</v>
      </c>
      <c r="H45" s="5" t="n">
        <v>9.0</v>
      </c>
      <c r="I45" s="6" t="n">
        <v>333.0</v>
      </c>
      <c r="J45" s="7" t="n">
        <f si="2" t="shared"/>
        <v>8.187134502923987</v>
      </c>
      <c r="K45" s="7" t="n">
        <f si="2" t="shared"/>
        <v>-33.333333333333336</v>
      </c>
      <c r="L45" s="7" t="n">
        <f si="2" t="shared"/>
        <v>9.30930930930931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527.0</v>
      </c>
      <c r="E46" s="5" t="n">
        <f si="8" t="shared"/>
        <v>0.0</v>
      </c>
      <c r="F46" s="5" t="n">
        <f si="8" t="shared"/>
        <v>527.0</v>
      </c>
      <c r="G46" s="5" t="n">
        <f si="8" t="shared"/>
        <v>302.0</v>
      </c>
      <c r="H46" s="5" t="n">
        <f si="8" t="shared"/>
        <v>0.0</v>
      </c>
      <c r="I46" s="5" t="n">
        <f si="8" t="shared"/>
        <v>302.0</v>
      </c>
      <c r="J46" s="7" t="n">
        <f si="2" t="shared"/>
        <v>74.50331125827813</v>
      </c>
      <c r="K46" s="7" t="str">
        <f si="2" t="shared"/>
        <v>-</v>
      </c>
      <c r="L46" s="7" t="n">
        <f si="2" t="shared"/>
        <v>74.50331125827813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897.0</v>
      </c>
      <c r="E47" s="5" t="n">
        <v>6.0</v>
      </c>
      <c r="F47" s="6" t="n">
        <v>891.0</v>
      </c>
      <c r="G47" s="5" t="n">
        <f si="1" t="shared"/>
        <v>644.0</v>
      </c>
      <c r="H47" s="5" t="n">
        <v>9.0</v>
      </c>
      <c r="I47" s="6" t="n">
        <v>635.0</v>
      </c>
      <c r="J47" s="7" t="n">
        <f si="2" t="shared"/>
        <v>39.28571428571428</v>
      </c>
      <c r="K47" s="7" t="n">
        <f si="2" t="shared"/>
        <v>-33.333333333333336</v>
      </c>
      <c r="L47" s="7" t="n">
        <f si="2" t="shared"/>
        <v>40.31496062992126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1964.0</v>
      </c>
      <c r="E48" s="5" t="n">
        <v>102.0</v>
      </c>
      <c r="F48" s="12" t="n">
        <v>1862.0</v>
      </c>
      <c r="G48" s="5" t="n">
        <f si="1" t="shared"/>
        <v>1846.0</v>
      </c>
      <c r="H48" s="13" t="n">
        <v>1303.0</v>
      </c>
      <c r="I48" s="12" t="n">
        <v>543.0</v>
      </c>
      <c r="J48" s="14" t="n">
        <f si="2" t="shared"/>
        <v>6.392199349945837</v>
      </c>
      <c r="K48" s="14" t="n">
        <f si="2" t="shared"/>
        <v>-92.17191097467384</v>
      </c>
      <c r="L48" s="14" t="n">
        <f si="2" t="shared"/>
        <v>242.90976058931858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516512.0</v>
      </c>
      <c r="E49" s="5" t="n">
        <f ref="E49:I49" si="9" t="shared">E19+E26+E40+E44+E47+E48</f>
        <v>204262.0</v>
      </c>
      <c r="F49" s="5" t="n">
        <f si="9" t="shared"/>
        <v>312250.0</v>
      </c>
      <c r="G49" s="5" t="n">
        <f si="9" t="shared"/>
        <v>395201.0</v>
      </c>
      <c r="H49" s="5" t="n">
        <f si="9" t="shared"/>
        <v>140277.0</v>
      </c>
      <c r="I49" s="5" t="n">
        <f si="9" t="shared"/>
        <v>254924.0</v>
      </c>
      <c r="J49" s="7" t="n">
        <f si="2" t="shared"/>
        <v>30.696025566736918</v>
      </c>
      <c r="K49" s="7" t="n">
        <f si="2" t="shared"/>
        <v>45.6133222124796</v>
      </c>
      <c r="L49" s="7" t="n">
        <f si="2" t="shared"/>
        <v>22.487486466554742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