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<sst xmlns="http://schemas.openxmlformats.org/spreadsheetml/2006/main" count="113" uniqueCount="62">
  <si>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</si>
  <si>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</si>
  <si>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</si>
  <si>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</si>
  <si>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</si>
  <si>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</si>
  <si>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</si>
  <si>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</si>
  <si>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</si>
  <si>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</si>
  <si>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</si>
  <si>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</si>
  <si>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</si>
  <si>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</si>
  <si>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</si>
  <si>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</si>
  <si>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</si>
  <si>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</si>
  <si>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</si>
  <si>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</si>
  <si>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</si>
  <si>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</si>
  <si>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</si>
  <si>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</si>
  <si>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</si>
  <si>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</si>
  <si>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</si>
  <si>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</si>
  <si>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</si>
  <si>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</si>
  <si>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</si>
  <si>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</si>
  <si>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</si>
  <si>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</si>
  <si>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</si>
  <si>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</si>
  <si>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</si>
  <si>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</si>
  <si>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</si>
  <si>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</si>
  <si>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</si>
  <si>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</si>
  <si>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</si>
  <si>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</si>
  <si>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</si>
  <si>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</si>
  <si>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</si>
  <si>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</si>
  <si>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</si>
  <si>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</si>
  <si>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</si>
  <si>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</si>
  <si>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</si>
  <si>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</si>
  <si>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</si>
  <si>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</si>
  <si>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</si>
  <si>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99年4月來臺旅客人次及成長率－按居住地分
Table 1-2 Visitor Arrivals by Residence,
April,2010</t>
  </si>
  <si>
    <t>99年4月 Apr.., 2010</t>
  </si>
  <si>
    <t>98年4月 Apr..,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</si>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</sst>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70966.0</v>
      </c>
      <c r="E4" s="5" t="n">
        <v>62402.0</v>
      </c>
      <c r="F4" s="6" t="n">
        <v>8564.0</v>
      </c>
      <c r="G4" s="5" t="n">
        <f>H4+I4</f>
        <v>87995.0</v>
      </c>
      <c r="H4" s="5" t="n">
        <v>79487.0</v>
      </c>
      <c r="I4" s="6" t="n">
        <v>8508.0</v>
      </c>
      <c r="J4" s="7" t="n">
        <f>IF(G4=0,"-",((D4/G4)-1)*100)</f>
        <v>-19.3522359224956</v>
      </c>
      <c r="K4" s="7" t="n">
        <f>IF(H4=0,"-",((E4/H4)-1)*100)</f>
        <v>-21.494080793085658</v>
      </c>
      <c r="L4" s="7" t="n">
        <f>IF(I4=0,"-",((F4/I4)-1)*100)</f>
        <v>0.6582040432534075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180915.0</v>
      </c>
      <c r="E5" s="5" t="n">
        <v>179045.0</v>
      </c>
      <c r="F5" s="6" t="n">
        <v>1870.0</v>
      </c>
      <c r="G5" s="5" t="n">
        <f ref="G5:G48" si="1" t="shared">H5+I5</f>
        <v>131464.0</v>
      </c>
      <c r="H5" s="5" t="n">
        <v>129994.0</v>
      </c>
      <c r="I5" s="6" t="n">
        <v>1470.0</v>
      </c>
      <c r="J5" s="7" t="n">
        <f ref="J5:L49" si="2" t="shared">IF(G5=0,"-",((D5/G5)-1)*100)</f>
        <v>37.615621006511276</v>
      </c>
      <c r="K5" s="7" t="n">
        <f si="2" t="shared"/>
        <v>37.73327999753835</v>
      </c>
      <c r="L5" s="7" t="n">
        <f si="2" t="shared"/>
        <v>27.210884353741505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79593.0</v>
      </c>
      <c r="E6" s="5" t="n">
        <v>133.0</v>
      </c>
      <c r="F6" s="6" t="n">
        <v>79460.0</v>
      </c>
      <c r="G6" s="5" t="n">
        <f si="1" t="shared"/>
        <v>79311.0</v>
      </c>
      <c r="H6" s="5" t="n">
        <v>143.0</v>
      </c>
      <c r="I6" s="6" t="n">
        <v>79168.0</v>
      </c>
      <c r="J6" s="7" t="n">
        <f si="2" t="shared"/>
        <v>0.355562280137689</v>
      </c>
      <c r="K6" s="7" t="n">
        <f si="2" t="shared"/>
        <v>-6.99300699300699</v>
      </c>
      <c r="L6" s="7" t="n">
        <f si="2" t="shared"/>
        <v>0.36883589329022026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15789.0</v>
      </c>
      <c r="E7" s="5" t="n">
        <v>254.0</v>
      </c>
      <c r="F7" s="6" t="n">
        <v>15535.0</v>
      </c>
      <c r="G7" s="5" t="n">
        <f si="1" t="shared"/>
        <v>13294.0</v>
      </c>
      <c r="H7" s="5" t="n">
        <v>244.0</v>
      </c>
      <c r="I7" s="6" t="n">
        <v>13050.0</v>
      </c>
      <c r="J7" s="7" t="n">
        <f si="2" t="shared"/>
        <v>18.767865202346922</v>
      </c>
      <c r="K7" s="7" t="n">
        <f si="2" t="shared"/>
        <v>4.098360655737698</v>
      </c>
      <c r="L7" s="7" t="n">
        <f si="2" t="shared"/>
        <v>19.04214559386974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2125.0</v>
      </c>
      <c r="E8" s="5" t="n">
        <v>3.0</v>
      </c>
      <c r="F8" s="6" t="n">
        <v>2122.0</v>
      </c>
      <c r="G8" s="5" t="n">
        <f si="1" t="shared"/>
        <v>1471.0</v>
      </c>
      <c r="H8" s="5" t="n">
        <v>4.0</v>
      </c>
      <c r="I8" s="6" t="n">
        <v>1467.0</v>
      </c>
      <c r="J8" s="7" t="n">
        <f si="2" t="shared"/>
        <v>44.45955132562882</v>
      </c>
      <c r="K8" s="7" t="n">
        <f si="2" t="shared"/>
        <v>-25.0</v>
      </c>
      <c r="L8" s="7" t="n">
        <f si="2" t="shared"/>
        <v>44.64894342194956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1593.0</v>
      </c>
      <c r="E9" s="5" t="n">
        <v>7.0</v>
      </c>
      <c r="F9" s="6" t="n">
        <v>1586.0</v>
      </c>
      <c r="G9" s="5" t="n">
        <f si="1" t="shared"/>
        <v>1103.0</v>
      </c>
      <c r="H9" s="5" t="n">
        <v>20.0</v>
      </c>
      <c r="I9" s="6" t="n">
        <v>1083.0</v>
      </c>
      <c r="J9" s="7" t="n">
        <f si="2" t="shared"/>
        <v>44.42429737080688</v>
      </c>
      <c r="K9" s="7" t="n">
        <f si="2" t="shared"/>
        <v>-65.0</v>
      </c>
      <c r="L9" s="7" t="n">
        <f si="2" t="shared"/>
        <v>46.445060018467224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24049.0</v>
      </c>
      <c r="E10" s="5" t="n">
        <v>49.0</v>
      </c>
      <c r="F10" s="6" t="n">
        <v>24000.0</v>
      </c>
      <c r="G10" s="5" t="n">
        <f si="1" t="shared"/>
        <v>12309.0</v>
      </c>
      <c r="H10" s="5" t="n">
        <v>43.0</v>
      </c>
      <c r="I10" s="6" t="n">
        <v>12266.0</v>
      </c>
      <c r="J10" s="7" t="n">
        <f si="2" t="shared"/>
        <v>95.37736615484604</v>
      </c>
      <c r="K10" s="7" t="n">
        <f si="2" t="shared"/>
        <v>13.953488372093027</v>
      </c>
      <c r="L10" s="7" t="n">
        <f si="2" t="shared"/>
        <v>95.66280776129136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19162.0</v>
      </c>
      <c r="E11" s="5" t="n">
        <v>20.0</v>
      </c>
      <c r="F11" s="6" t="n">
        <v>19142.0</v>
      </c>
      <c r="G11" s="5" t="n">
        <f si="1" t="shared"/>
        <v>18105.0</v>
      </c>
      <c r="H11" s="5" t="n">
        <v>25.0</v>
      </c>
      <c r="I11" s="6" t="n">
        <v>18080.0</v>
      </c>
      <c r="J11" s="7" t="n">
        <f si="2" t="shared"/>
        <v>5.838166252416466</v>
      </c>
      <c r="K11" s="7" t="n">
        <f si="2" t="shared"/>
        <v>-19.999999999999996</v>
      </c>
      <c r="L11" s="7" t="n">
        <f si="2" t="shared"/>
        <v>5.873893805309738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9196.0</v>
      </c>
      <c r="E12" s="5" t="n">
        <v>40.0</v>
      </c>
      <c r="F12" s="6" t="n">
        <v>9156.0</v>
      </c>
      <c r="G12" s="5" t="n">
        <f si="1" t="shared"/>
        <v>8303.0</v>
      </c>
      <c r="H12" s="5" t="n">
        <v>31.0</v>
      </c>
      <c r="I12" s="6" t="n">
        <v>8272.0</v>
      </c>
      <c r="J12" s="7" t="n">
        <f si="2" t="shared"/>
        <v>10.755148741418763</v>
      </c>
      <c r="K12" s="7" t="n">
        <f si="2" t="shared"/>
        <v>29.032258064516125</v>
      </c>
      <c r="L12" s="7" t="n">
        <f si="2" t="shared"/>
        <v>10.686653771760145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8375.0</v>
      </c>
      <c r="E13" s="5" t="n">
        <v>359.0</v>
      </c>
      <c r="F13" s="6" t="n">
        <v>8016.0</v>
      </c>
      <c r="G13" s="5" t="n">
        <f si="1" t="shared"/>
        <v>7650.0</v>
      </c>
      <c r="H13" s="5" t="n">
        <v>443.0</v>
      </c>
      <c r="I13" s="6" t="n">
        <v>7207.0</v>
      </c>
      <c r="J13" s="7" t="n">
        <f si="2" t="shared"/>
        <v>9.477124183006547</v>
      </c>
      <c r="K13" s="7" t="n">
        <f si="2" t="shared"/>
        <v>-18.961625282167038</v>
      </c>
      <c r="L13" s="7" t="n">
        <f si="2" t="shared"/>
        <v>11.225197724434576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11134.0</v>
      </c>
      <c r="E14" s="5" t="n">
        <v>208.0</v>
      </c>
      <c r="F14" s="6" t="n">
        <v>10926.0</v>
      </c>
      <c r="G14" s="5" t="n">
        <f si="1" t="shared"/>
        <v>8083.0</v>
      </c>
      <c r="H14" s="5" t="n">
        <v>115.0</v>
      </c>
      <c r="I14" s="6" t="n">
        <v>7968.0</v>
      </c>
      <c r="J14" s="7" t="n">
        <f si="2" t="shared"/>
        <v>37.74588642830632</v>
      </c>
      <c r="K14" s="7" t="n">
        <f si="2" t="shared"/>
        <v>80.8695652173913</v>
      </c>
      <c r="L14" s="7" t="n">
        <f si="2" t="shared"/>
        <v>37.12349397590362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6462.0</v>
      </c>
      <c r="E15" s="5" t="n">
        <v>269.0</v>
      </c>
      <c r="F15" s="6" t="n">
        <v>6193.0</v>
      </c>
      <c r="G15" s="5" t="n">
        <f si="1" t="shared"/>
        <v>4597.0</v>
      </c>
      <c r="H15" s="5" t="n">
        <v>225.0</v>
      </c>
      <c r="I15" s="6" t="n">
        <v>4372.0</v>
      </c>
      <c r="J15" s="7" t="n">
        <f si="2" t="shared"/>
        <v>40.5699369153796</v>
      </c>
      <c r="K15" s="7" t="n">
        <f si="2" t="shared"/>
        <v>19.55555555555555</v>
      </c>
      <c r="L15" s="7" t="n">
        <f si="2" t="shared"/>
        <v>41.651418115279036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607.0</v>
      </c>
      <c r="E16" s="5" t="n">
        <f si="3" t="shared"/>
        <v>212.0</v>
      </c>
      <c r="F16" s="5" t="n">
        <f si="3" t="shared"/>
        <v>395.0</v>
      </c>
      <c r="G16" s="5" t="n">
        <f si="3" t="shared"/>
        <v>316.0</v>
      </c>
      <c r="H16" s="5" t="n">
        <f si="3" t="shared"/>
        <v>37.0</v>
      </c>
      <c r="I16" s="5" t="n">
        <f si="3" t="shared"/>
        <v>279.0</v>
      </c>
      <c r="J16" s="7" t="n">
        <f si="2" t="shared"/>
        <v>92.08860759493672</v>
      </c>
      <c r="K16" s="7" t="n">
        <f si="2" t="shared"/>
        <v>472.97297297297297</v>
      </c>
      <c r="L16" s="7" t="n">
        <f si="2" t="shared"/>
        <v>41.57706093189964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78985.0</v>
      </c>
      <c r="E17" s="5" t="n">
        <v>1157.0</v>
      </c>
      <c r="F17" s="6" t="n">
        <v>77828.0</v>
      </c>
      <c r="G17" s="5" t="n">
        <f si="1" t="shared"/>
        <v>59363.0</v>
      </c>
      <c r="H17" s="5" t="n">
        <v>919.0</v>
      </c>
      <c r="I17" s="6" t="n">
        <v>58444.0</v>
      </c>
      <c r="J17" s="7" t="n">
        <f si="2" t="shared"/>
        <v>33.05425938716036</v>
      </c>
      <c r="K17" s="7" t="n">
        <f si="2" t="shared"/>
        <v>25.897714907508163</v>
      </c>
      <c r="L17" s="7" t="n">
        <f si="2" t="shared"/>
        <v>33.16679214290603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7217.0</v>
      </c>
      <c r="E18" s="5" t="n">
        <f si="4" t="shared"/>
        <v>11.0</v>
      </c>
      <c r="F18" s="5" t="n">
        <f si="4" t="shared"/>
        <v>7206.0</v>
      </c>
      <c r="G18" s="5" t="n">
        <f si="4" t="shared"/>
        <v>7333.0</v>
      </c>
      <c r="H18" s="5" t="n">
        <f si="4" t="shared"/>
        <v>6.0</v>
      </c>
      <c r="I18" s="5" t="n">
        <f si="4" t="shared"/>
        <v>7327.0</v>
      </c>
      <c r="J18" s="7" t="n">
        <f si="2" t="shared"/>
        <v>-1.5818900859129958</v>
      </c>
      <c r="K18" s="7" t="n">
        <f si="2" t="shared"/>
        <v>83.33333333333333</v>
      </c>
      <c r="L18" s="7" t="n">
        <f si="2" t="shared"/>
        <v>-1.6514262317456008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437183.0</v>
      </c>
      <c r="E19" s="5" t="n">
        <v>243012.0</v>
      </c>
      <c r="F19" s="6" t="n">
        <v>194171.0</v>
      </c>
      <c r="G19" s="5" t="n">
        <f si="1" t="shared"/>
        <v>381334.0</v>
      </c>
      <c r="H19" s="5" t="n">
        <v>210817.0</v>
      </c>
      <c r="I19" s="6" t="n">
        <v>170517.0</v>
      </c>
      <c r="J19" s="7" t="n">
        <f si="2" t="shared"/>
        <v>14.645691178861586</v>
      </c>
      <c r="K19" s="7" t="n">
        <f si="2" t="shared"/>
        <v>15.27153882277046</v>
      </c>
      <c r="L19" s="7" t="n">
        <f si="2" t="shared"/>
        <v>13.871930657940258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5941.0</v>
      </c>
      <c r="E20" s="5" t="n">
        <v>51.0</v>
      </c>
      <c r="F20" s="6" t="n">
        <v>5890.0</v>
      </c>
      <c r="G20" s="5" t="n">
        <f si="1" t="shared"/>
        <v>5604.0</v>
      </c>
      <c r="H20" s="5" t="n">
        <v>41.0</v>
      </c>
      <c r="I20" s="6" t="n">
        <v>5563.0</v>
      </c>
      <c r="J20" s="7" t="n">
        <f si="2" t="shared"/>
        <v>6.013561741613138</v>
      </c>
      <c r="K20" s="7" t="n">
        <f si="2" t="shared"/>
        <v>24.390243902439025</v>
      </c>
      <c r="L20" s="7" t="n">
        <f si="2" t="shared"/>
        <v>5.878123314758232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34355.0</v>
      </c>
      <c r="E21" s="5" t="n">
        <v>253.0</v>
      </c>
      <c r="F21" s="6" t="n">
        <v>34102.0</v>
      </c>
      <c r="G21" s="5" t="n">
        <f si="1" t="shared"/>
        <v>31779.0</v>
      </c>
      <c r="H21" s="5" t="n">
        <v>219.0</v>
      </c>
      <c r="I21" s="6" t="n">
        <v>31560.0</v>
      </c>
      <c r="J21" s="7" t="n">
        <f si="2" t="shared"/>
        <v>8.105981937757644</v>
      </c>
      <c r="K21" s="7" t="n">
        <f si="2" t="shared"/>
        <v>15.525114155251153</v>
      </c>
      <c r="L21" s="7" t="n">
        <f si="2" t="shared"/>
        <v>8.05449936628644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249.0</v>
      </c>
      <c r="E22" s="5" t="n">
        <v>1.0</v>
      </c>
      <c r="F22" s="6" t="n">
        <v>248.0</v>
      </c>
      <c r="G22" s="5" t="n">
        <f si="1" t="shared"/>
        <v>309.0</v>
      </c>
      <c r="H22" s="5" t="n">
        <v>0.0</v>
      </c>
      <c r="I22" s="6" t="n">
        <v>309.0</v>
      </c>
      <c r="J22" s="7" t="n">
        <f si="2" t="shared"/>
        <v>-19.417475728155342</v>
      </c>
      <c r="K22" s="7" t="str">
        <f si="2" t="shared"/>
        <v>-</v>
      </c>
      <c r="L22" s="7" t="n">
        <f si="2" t="shared"/>
        <v>-19.741100323624593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574.0</v>
      </c>
      <c r="E23" s="5" t="n">
        <v>13.0</v>
      </c>
      <c r="F23" s="6" t="n">
        <v>561.0</v>
      </c>
      <c r="G23" s="5" t="n">
        <f si="1" t="shared"/>
        <v>285.0</v>
      </c>
      <c r="H23" s="5" t="n">
        <v>18.0</v>
      </c>
      <c r="I23" s="6" t="n">
        <v>267.0</v>
      </c>
      <c r="J23" s="7" t="n">
        <f si="2" t="shared"/>
        <v>101.40350877192984</v>
      </c>
      <c r="K23" s="7" t="n">
        <f si="2" t="shared"/>
        <v>-27.77777777777778</v>
      </c>
      <c r="L23" s="7" t="n">
        <f si="2" t="shared"/>
        <v>110.1123595505618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84.0</v>
      </c>
      <c r="E24" s="5" t="n">
        <v>3.0</v>
      </c>
      <c r="F24" s="6" t="n">
        <v>81.0</v>
      </c>
      <c r="G24" s="5" t="n">
        <f si="1" t="shared"/>
        <v>89.0</v>
      </c>
      <c r="H24" s="5" t="n">
        <v>3.0</v>
      </c>
      <c r="I24" s="6" t="n">
        <v>86.0</v>
      </c>
      <c r="J24" s="7" t="n">
        <f si="2" t="shared"/>
        <v>-5.61797752808989</v>
      </c>
      <c r="K24" s="7" t="n">
        <f si="2" t="shared"/>
        <v>0.0</v>
      </c>
      <c r="L24" s="7" t="n">
        <f si="2" t="shared"/>
        <v>-5.813953488372093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645.0</v>
      </c>
      <c r="E25" s="5" t="n">
        <f si="5" t="shared"/>
        <v>15.0</v>
      </c>
      <c r="F25" s="5" t="n">
        <f si="5" t="shared"/>
        <v>630.0</v>
      </c>
      <c r="G25" s="5" t="n">
        <f si="5" t="shared"/>
        <v>537.0</v>
      </c>
      <c r="H25" s="5" t="n">
        <f si="5" t="shared"/>
        <v>20.0</v>
      </c>
      <c r="I25" s="5" t="n">
        <f si="5" t="shared"/>
        <v>517.0</v>
      </c>
      <c r="J25" s="7" t="n">
        <f si="2" t="shared"/>
        <v>20.11173184357542</v>
      </c>
      <c r="K25" s="7" t="n">
        <f si="2" t="shared"/>
        <v>-25.0</v>
      </c>
      <c r="L25" s="7" t="n">
        <f si="2" t="shared"/>
        <v>21.85686653771761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41848.0</v>
      </c>
      <c r="E26" s="5" t="n">
        <v>336.0</v>
      </c>
      <c r="F26" s="6" t="n">
        <v>41512.0</v>
      </c>
      <c r="G26" s="5" t="n">
        <f si="1" t="shared"/>
        <v>38603.0</v>
      </c>
      <c r="H26" s="5" t="n">
        <v>301.0</v>
      </c>
      <c r="I26" s="6" t="n">
        <v>38302.0</v>
      </c>
      <c r="J26" s="7" t="n">
        <f si="2" t="shared"/>
        <v>8.406082428826767</v>
      </c>
      <c r="K26" s="7" t="n">
        <f si="2" t="shared"/>
        <v>11.627906976744185</v>
      </c>
      <c r="L26" s="7" t="n">
        <f si="2" t="shared"/>
        <v>8.380763406610626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322.0</v>
      </c>
      <c r="E27" s="5" t="n">
        <v>0.0</v>
      </c>
      <c r="F27" s="6" t="n">
        <v>322.0</v>
      </c>
      <c r="G27" s="5" t="n">
        <f si="1" t="shared"/>
        <v>461.0</v>
      </c>
      <c r="H27" s="5" t="n">
        <v>1.0</v>
      </c>
      <c r="I27" s="6" t="n">
        <v>460.0</v>
      </c>
      <c r="J27" s="7" t="n">
        <f si="2" t="shared"/>
        <v>-30.151843817787416</v>
      </c>
      <c r="K27" s="7" t="n">
        <f si="2" t="shared"/>
        <v>-100.0</v>
      </c>
      <c r="L27" s="7" t="n">
        <f si="2" t="shared"/>
        <v>-30.000000000000004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2448.0</v>
      </c>
      <c r="E28" s="5" t="n">
        <v>18.0</v>
      </c>
      <c r="F28" s="6" t="n">
        <v>2430.0</v>
      </c>
      <c r="G28" s="5" t="n">
        <f si="1" t="shared"/>
        <v>2756.0</v>
      </c>
      <c r="H28" s="5" t="n">
        <v>11.0</v>
      </c>
      <c r="I28" s="6" t="n">
        <v>2745.0</v>
      </c>
      <c r="J28" s="7" t="n">
        <f si="2" t="shared"/>
        <v>-11.175616835994195</v>
      </c>
      <c r="K28" s="7" t="n">
        <f si="2" t="shared"/>
        <v>63.63636363636365</v>
      </c>
      <c r="L28" s="7" t="n">
        <f si="2" t="shared"/>
        <v>-11.475409836065575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3774.0</v>
      </c>
      <c r="E29" s="5" t="n">
        <v>12.0</v>
      </c>
      <c r="F29" s="6" t="n">
        <v>3762.0</v>
      </c>
      <c r="G29" s="5" t="n">
        <f si="1" t="shared"/>
        <v>3624.0</v>
      </c>
      <c r="H29" s="5" t="n">
        <v>10.0</v>
      </c>
      <c r="I29" s="6" t="n">
        <v>3614.0</v>
      </c>
      <c r="J29" s="7" t="n">
        <f si="2" t="shared"/>
        <v>4.139072847682113</v>
      </c>
      <c r="K29" s="7" t="n">
        <f si="2" t="shared"/>
        <v>19.999999999999996</v>
      </c>
      <c r="L29" s="7" t="n">
        <f si="2" t="shared"/>
        <v>4.095185390149414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1033.0</v>
      </c>
      <c r="E30" s="5" t="n">
        <v>3.0</v>
      </c>
      <c r="F30" s="6" t="n">
        <v>1030.0</v>
      </c>
      <c r="G30" s="5" t="n">
        <f si="1" t="shared"/>
        <v>1062.0</v>
      </c>
      <c r="H30" s="5" t="n">
        <v>1.0</v>
      </c>
      <c r="I30" s="6" t="n">
        <v>1061.0</v>
      </c>
      <c r="J30" s="7" t="n">
        <f si="2" t="shared"/>
        <v>-2.730696798493404</v>
      </c>
      <c r="K30" s="7" t="n">
        <f si="2" t="shared"/>
        <v>200.0</v>
      </c>
      <c r="L30" s="7" t="n">
        <f si="2" t="shared"/>
        <v>-2.9217719132893505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965.0</v>
      </c>
      <c r="E31" s="5" t="n">
        <v>4.0</v>
      </c>
      <c r="F31" s="6" t="n">
        <v>961.0</v>
      </c>
      <c r="G31" s="5" t="n">
        <f si="1" t="shared"/>
        <v>910.0</v>
      </c>
      <c r="H31" s="5" t="n">
        <v>5.0</v>
      </c>
      <c r="I31" s="6" t="n">
        <v>905.0</v>
      </c>
      <c r="J31" s="7" t="n">
        <f si="2" t="shared"/>
        <v>6.043956043956045</v>
      </c>
      <c r="K31" s="7" t="n">
        <f si="2" t="shared"/>
        <v>-19.999999999999996</v>
      </c>
      <c r="L31" s="7" t="n">
        <f si="2" t="shared"/>
        <v>6.187845303867401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596.0</v>
      </c>
      <c r="E32" s="5" t="n">
        <v>4.0</v>
      </c>
      <c r="F32" s="6" t="n">
        <v>592.0</v>
      </c>
      <c r="G32" s="5" t="n">
        <f si="1" t="shared"/>
        <v>570.0</v>
      </c>
      <c r="H32" s="5" t="n">
        <v>9.0</v>
      </c>
      <c r="I32" s="6" t="n">
        <v>561.0</v>
      </c>
      <c r="J32" s="7" t="n">
        <f si="2" t="shared"/>
        <v>4.561403508771922</v>
      </c>
      <c r="K32" s="7" t="n">
        <f si="2" t="shared"/>
        <v>-55.55555555555556</v>
      </c>
      <c r="L32" s="7" t="n">
        <f si="2" t="shared"/>
        <v>5.525846702317283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454.0</v>
      </c>
      <c r="E33" s="5" t="n">
        <v>0.0</v>
      </c>
      <c r="F33" s="6" t="n">
        <v>454.0</v>
      </c>
      <c r="G33" s="5" t="n">
        <f si="1" t="shared"/>
        <v>637.0</v>
      </c>
      <c r="H33" s="5" t="n">
        <v>3.0</v>
      </c>
      <c r="I33" s="6" t="n">
        <v>634.0</v>
      </c>
      <c r="J33" s="7" t="n">
        <f si="2" t="shared"/>
        <v>-28.728414442700156</v>
      </c>
      <c r="K33" s="7" t="n">
        <f si="2" t="shared"/>
        <v>-100.0</v>
      </c>
      <c r="L33" s="7" t="n">
        <f si="2" t="shared"/>
        <v>-28.391167192429023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4736.0</v>
      </c>
      <c r="E34" s="5" t="n">
        <v>9.0</v>
      </c>
      <c r="F34" s="6" t="n">
        <v>4727.0</v>
      </c>
      <c r="G34" s="5" t="n">
        <f si="1" t="shared"/>
        <v>5649.0</v>
      </c>
      <c r="H34" s="5" t="n">
        <v>19.0</v>
      </c>
      <c r="I34" s="6" t="n">
        <v>5630.0</v>
      </c>
      <c r="J34" s="7" t="n">
        <f si="2" t="shared"/>
        <v>-16.162152593379364</v>
      </c>
      <c r="K34" s="7" t="n">
        <f si="2" t="shared"/>
        <v>-52.63157894736843</v>
      </c>
      <c r="L34" s="7" t="n">
        <f si="2" t="shared"/>
        <v>-16.039076376554174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556.0</v>
      </c>
      <c r="E35" s="5" t="n">
        <v>1.0</v>
      </c>
      <c r="F35" s="6" t="n">
        <v>555.0</v>
      </c>
      <c r="G35" s="5" t="n">
        <f si="1" t="shared"/>
        <v>418.0</v>
      </c>
      <c r="H35" s="5" t="n">
        <v>2.0</v>
      </c>
      <c r="I35" s="6" t="n">
        <v>416.0</v>
      </c>
      <c r="J35" s="7" t="n">
        <f si="2" t="shared"/>
        <v>33.01435406698565</v>
      </c>
      <c r="K35" s="7" t="n">
        <f si="2" t="shared"/>
        <v>-50.0</v>
      </c>
      <c r="L35" s="7" t="n">
        <f si="2" t="shared"/>
        <v>33.41346153846154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124.0</v>
      </c>
      <c r="E36" s="5" t="n">
        <v>0.0</v>
      </c>
      <c r="F36" s="6" t="n">
        <v>124.0</v>
      </c>
      <c r="G36" s="5" t="n">
        <f si="1" t="shared"/>
        <v>112.0</v>
      </c>
      <c r="H36" s="5" t="n">
        <v>0.0</v>
      </c>
      <c r="I36" s="6" t="n">
        <v>112.0</v>
      </c>
      <c r="J36" s="7" t="n">
        <f si="2" t="shared"/>
        <v>10.71428571428572</v>
      </c>
      <c r="K36" s="7" t="str">
        <f si="2" t="shared"/>
        <v>-</v>
      </c>
      <c r="L36" s="7" t="n">
        <f si="2" t="shared"/>
        <v>10.71428571428572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520.0</v>
      </c>
      <c r="E37" s="5" t="n">
        <v>0.0</v>
      </c>
      <c r="F37" s="6" t="n">
        <v>520.0</v>
      </c>
      <c r="G37" s="5" t="n">
        <f si="1" t="shared"/>
        <v>502.0</v>
      </c>
      <c r="H37" s="5" t="n">
        <v>0.0</v>
      </c>
      <c r="I37" s="6" t="n">
        <v>502.0</v>
      </c>
      <c r="J37" s="7" t="n">
        <f si="2" t="shared"/>
        <v>3.585657370517925</v>
      </c>
      <c r="K37" s="7" t="str">
        <f si="2" t="shared"/>
        <v>-</v>
      </c>
      <c r="L37" s="7" t="n">
        <f si="2" t="shared"/>
        <v>3.585657370517925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531.0</v>
      </c>
      <c r="E38" s="5" t="n">
        <v>0.0</v>
      </c>
      <c r="F38" s="6" t="n">
        <v>531.0</v>
      </c>
      <c r="G38" s="5" t="n">
        <f si="1" t="shared"/>
        <v>416.0</v>
      </c>
      <c r="H38" s="5" t="n">
        <v>0.0</v>
      </c>
      <c r="I38" s="6" t="n">
        <v>416.0</v>
      </c>
      <c r="J38" s="7" t="n">
        <f si="2" t="shared"/>
        <v>27.64423076923077</v>
      </c>
      <c r="K38" s="7" t="str">
        <f si="2" t="shared"/>
        <v>-</v>
      </c>
      <c r="L38" s="7" t="n">
        <f si="2" t="shared"/>
        <v>27.64423076923077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2417.0</v>
      </c>
      <c r="E39" s="5" t="n">
        <f si="6" t="shared"/>
        <v>1.0</v>
      </c>
      <c r="F39" s="5" t="n">
        <f si="6" t="shared"/>
        <v>2416.0</v>
      </c>
      <c r="G39" s="5" t="n">
        <f si="6" t="shared"/>
        <v>2612.0</v>
      </c>
      <c r="H39" s="5" t="n">
        <f si="6" t="shared"/>
        <v>3.0</v>
      </c>
      <c r="I39" s="5" t="n">
        <f si="6" t="shared"/>
        <v>2609.0</v>
      </c>
      <c r="J39" s="7" t="n">
        <f si="2" t="shared"/>
        <v>-7.465543644716687</v>
      </c>
      <c r="K39" s="7" t="n">
        <f si="2" t="shared"/>
        <v>-66.66666666666667</v>
      </c>
      <c r="L39" s="7" t="n">
        <f si="2" t="shared"/>
        <v>-7.397470295132235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18476.0</v>
      </c>
      <c r="E40" s="5" t="n">
        <v>52.0</v>
      </c>
      <c r="F40" s="6" t="n">
        <v>18424.0</v>
      </c>
      <c r="G40" s="5" t="n">
        <f si="1" t="shared"/>
        <v>19729.0</v>
      </c>
      <c r="H40" s="5" t="n">
        <v>64.0</v>
      </c>
      <c r="I40" s="6" t="n">
        <v>19665.0</v>
      </c>
      <c r="J40" s="7" t="n">
        <f si="2" t="shared"/>
        <v>-6.351056819909773</v>
      </c>
      <c r="K40" s="7" t="n">
        <f si="2" t="shared"/>
        <v>-18.75</v>
      </c>
      <c r="L40" s="7" t="n">
        <f si="2" t="shared"/>
        <v>-6.310704296974324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5535.0</v>
      </c>
      <c r="E41" s="5" t="n">
        <v>25.0</v>
      </c>
      <c r="F41" s="6" t="n">
        <v>5510.0</v>
      </c>
      <c r="G41" s="5" t="n">
        <f si="1" t="shared"/>
        <v>5319.0</v>
      </c>
      <c r="H41" s="5" t="n">
        <v>27.0</v>
      </c>
      <c r="I41" s="6" t="n">
        <v>5292.0</v>
      </c>
      <c r="J41" s="7" t="n">
        <f si="2" t="shared"/>
        <v>4.060913705583746</v>
      </c>
      <c r="K41" s="7" t="n">
        <f si="2" t="shared"/>
        <v>-7.4074074074074066</v>
      </c>
      <c r="L41" s="7" t="n">
        <f si="2" t="shared"/>
        <v>4.11942554799698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761.0</v>
      </c>
      <c r="E42" s="5" t="n">
        <v>6.0</v>
      </c>
      <c r="F42" s="6" t="n">
        <v>755.0</v>
      </c>
      <c r="G42" s="5" t="n">
        <f si="1" t="shared"/>
        <v>657.0</v>
      </c>
      <c r="H42" s="5" t="n">
        <v>36.0</v>
      </c>
      <c r="I42" s="6" t="n">
        <v>621.0</v>
      </c>
      <c r="J42" s="7" t="n">
        <f si="2" t="shared"/>
        <v>15.82952815829528</v>
      </c>
      <c r="K42" s="7" t="n">
        <f si="2" t="shared"/>
        <v>-83.33333333333334</v>
      </c>
      <c r="L42" s="7" t="n">
        <f si="2" t="shared"/>
        <v>21.57809983896941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92.0</v>
      </c>
      <c r="E43" s="5" t="n">
        <f si="7" t="shared"/>
        <v>0.0</v>
      </c>
      <c r="F43" s="5" t="n">
        <f si="7" t="shared"/>
        <v>92.0</v>
      </c>
      <c r="G43" s="5" t="n">
        <f si="7" t="shared"/>
        <v>56.0</v>
      </c>
      <c r="H43" s="5" t="n">
        <f si="7" t="shared"/>
        <v>1.0</v>
      </c>
      <c r="I43" s="5" t="n">
        <f si="7" t="shared"/>
        <v>55.0</v>
      </c>
      <c r="J43" s="7" t="n">
        <f si="2" t="shared"/>
        <v>64.28571428571428</v>
      </c>
      <c r="K43" s="7" t="n">
        <f si="2" t="shared"/>
        <v>-100.0</v>
      </c>
      <c r="L43" s="7" t="n">
        <f si="2" t="shared"/>
        <v>67.27272727272727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6388.0</v>
      </c>
      <c r="E44" s="5" t="n">
        <v>31.0</v>
      </c>
      <c r="F44" s="6" t="n">
        <v>6357.0</v>
      </c>
      <c r="G44" s="5" t="n">
        <f si="1" t="shared"/>
        <v>6032.0</v>
      </c>
      <c r="H44" s="5" t="n">
        <v>64.0</v>
      </c>
      <c r="I44" s="6" t="n">
        <v>5968.0</v>
      </c>
      <c r="J44" s="7" t="n">
        <f si="2" t="shared"/>
        <v>5.901856763925739</v>
      </c>
      <c r="K44" s="7" t="n">
        <f si="2" t="shared"/>
        <v>-51.5625</v>
      </c>
      <c r="L44" s="7" t="n">
        <f si="2" t="shared"/>
        <v>6.5180965147453085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390.0</v>
      </c>
      <c r="E45" s="5" t="n">
        <v>4.0</v>
      </c>
      <c r="F45" s="6" t="n">
        <v>386.0</v>
      </c>
      <c r="G45" s="5" t="n">
        <f si="1" t="shared"/>
        <v>298.0</v>
      </c>
      <c r="H45" s="5" t="n">
        <v>4.0</v>
      </c>
      <c r="I45" s="6" t="n">
        <v>294.0</v>
      </c>
      <c r="J45" s="7" t="n">
        <f si="2" t="shared"/>
        <v>30.87248322147651</v>
      </c>
      <c r="K45" s="7" t="n">
        <f si="2" t="shared"/>
        <v>0.0</v>
      </c>
      <c r="L45" s="7" t="n">
        <f si="2" t="shared"/>
        <v>31.29251700680271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505.0</v>
      </c>
      <c r="E46" s="5" t="n">
        <f si="8" t="shared"/>
        <v>1.0</v>
      </c>
      <c r="F46" s="5" t="n">
        <f si="8" t="shared"/>
        <v>504.0</v>
      </c>
      <c r="G46" s="5" t="n">
        <f si="8" t="shared"/>
        <v>558.0</v>
      </c>
      <c r="H46" s="5" t="n">
        <f si="8" t="shared"/>
        <v>1.0</v>
      </c>
      <c r="I46" s="5" t="n">
        <f si="8" t="shared"/>
        <v>557.0</v>
      </c>
      <c r="J46" s="7" t="n">
        <f si="2" t="shared"/>
        <v>-9.498207885304655</v>
      </c>
      <c r="K46" s="7" t="n">
        <f si="2" t="shared"/>
        <v>0.0</v>
      </c>
      <c r="L46" s="7" t="n">
        <f si="2" t="shared"/>
        <v>-9.51526032315978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895.0</v>
      </c>
      <c r="E47" s="5" t="n">
        <v>5.0</v>
      </c>
      <c r="F47" s="6" t="n">
        <v>890.0</v>
      </c>
      <c r="G47" s="5" t="n">
        <f si="1" t="shared"/>
        <v>856.0</v>
      </c>
      <c r="H47" s="5" t="n">
        <v>5.0</v>
      </c>
      <c r="I47" s="6" t="n">
        <v>851.0</v>
      </c>
      <c r="J47" s="7" t="n">
        <f si="2" t="shared"/>
        <v>4.556074766355134</v>
      </c>
      <c r="K47" s="7" t="n">
        <f si="2" t="shared"/>
        <v>0.0</v>
      </c>
      <c r="L47" s="7" t="n">
        <f si="2" t="shared"/>
        <v>4.582843713278506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1610.0</v>
      </c>
      <c r="E48" s="5" t="n">
        <v>79.0</v>
      </c>
      <c r="F48" s="12" t="n">
        <v>1531.0</v>
      </c>
      <c r="G48" s="5" t="n">
        <f si="1" t="shared"/>
        <v>1932.0</v>
      </c>
      <c r="H48" s="13" t="n">
        <v>1205.0</v>
      </c>
      <c r="I48" s="12" t="n">
        <v>727.0</v>
      </c>
      <c r="J48" s="14" t="n">
        <f si="2" t="shared"/>
        <v>-16.666666666666664</v>
      </c>
      <c r="K48" s="14" t="n">
        <f si="2" t="shared"/>
        <v>-93.44398340248962</v>
      </c>
      <c r="L48" s="14" t="n">
        <f si="2" t="shared"/>
        <v>110.59147180192572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506400.0</v>
      </c>
      <c r="E49" s="5" t="n">
        <f ref="E49:I49" si="9" t="shared">E19+E26+E40+E44+E47+E48</f>
        <v>243515.0</v>
      </c>
      <c r="F49" s="5" t="n">
        <f si="9" t="shared"/>
        <v>262885.0</v>
      </c>
      <c r="G49" s="5" t="n">
        <f si="9" t="shared"/>
        <v>448486.0</v>
      </c>
      <c r="H49" s="5" t="n">
        <f si="9" t="shared"/>
        <v>212456.0</v>
      </c>
      <c r="I49" s="5" t="n">
        <f si="9" t="shared"/>
        <v>236030.0</v>
      </c>
      <c r="J49" s="7" t="n">
        <f si="2" t="shared"/>
        <v>12.913223601182654</v>
      </c>
      <c r="K49" s="7" t="n">
        <f si="2" t="shared"/>
        <v>14.61902699853146</v>
      </c>
      <c r="L49" s="7" t="n">
        <f si="2" t="shared"/>
        <v>11.377790958776423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