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<sst xmlns="http://schemas.openxmlformats.org/spreadsheetml/2006/main" count="113" uniqueCount="62">
  <si>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</si>
  <si>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</si>
  <si>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</si>
  <si>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</si>
  <si>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</si>
  <si>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</si>
  <si>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</si>
  <si>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</si>
  <si>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</si>
  <si>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</si>
  <si>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</si>
  <si>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</si>
  <si>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</si>
  <si>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</si>
  <si>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</si>
  <si>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</si>
  <si>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</si>
  <si>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</si>
  <si>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</si>
  <si>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</si>
  <si>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</si>
  <si>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</si>
  <si>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</si>
  <si>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</si>
  <si>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</si>
  <si>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</si>
  <si>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</si>
  <si>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</si>
  <si>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</si>
  <si>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</si>
  <si>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</si>
  <si>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</si>
  <si>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</si>
  <si>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</si>
  <si>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</si>
  <si>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</si>
  <si>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</si>
  <si>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</si>
  <si>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</si>
  <si>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</si>
  <si>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</si>
  <si>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</si>
  <si>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</si>
  <si>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</si>
  <si>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</si>
  <si>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</si>
  <si>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</si>
  <si>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</si>
  <si>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</si>
  <si>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</si>
  <si>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</si>
  <si>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</si>
  <si>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</si>
  <si>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</si>
  <si>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</si>
  <si>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</si>
  <si>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</si>
  <si>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99年5月來臺旅客人次及成長率－按居住地分
Table 1-2 Visitor Arrivals by Residence,
May,2010</t>
  </si>
  <si>
    <t>99年5月 May.., 2010</t>
  </si>
  <si>
    <t>98年5月 May..,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</si>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</sst>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67943.0</v>
      </c>
      <c r="E4" s="5" t="n">
        <v>60403.0</v>
      </c>
      <c r="F4" s="6" t="n">
        <v>7540.0</v>
      </c>
      <c r="G4" s="5" t="n">
        <f>H4+I4</f>
        <v>62341.0</v>
      </c>
      <c r="H4" s="5" t="n">
        <v>56771.0</v>
      </c>
      <c r="I4" s="6" t="n">
        <v>5570.0</v>
      </c>
      <c r="J4" s="7" t="n">
        <f>IF(G4=0,"-",((D4/G4)-1)*100)</f>
        <v>8.9860605380087</v>
      </c>
      <c r="K4" s="7" t="n">
        <f>IF(H4=0,"-",((E4/H4)-1)*100)</f>
        <v>6.397632594106151</v>
      </c>
      <c r="L4" s="7" t="n">
        <f>IF(I4=0,"-",((F4/I4)-1)*100)</f>
        <v>35.36804308797128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179394.0</v>
      </c>
      <c r="E5" s="5" t="n">
        <v>177843.0</v>
      </c>
      <c r="F5" s="6" t="n">
        <v>1551.0</v>
      </c>
      <c r="G5" s="5" t="n">
        <f ref="G5:G48" si="1" t="shared">H5+I5</f>
        <v>110244.0</v>
      </c>
      <c r="H5" s="5" t="n">
        <v>109043.0</v>
      </c>
      <c r="I5" s="6" t="n">
        <v>1201.0</v>
      </c>
      <c r="J5" s="7" t="n">
        <f ref="J5:L49" si="2" t="shared">IF(G5=0,"-",((D5/G5)-1)*100)</f>
        <v>62.724502013715025</v>
      </c>
      <c r="K5" s="7" t="n">
        <f si="2" t="shared"/>
        <v>63.09437561329017</v>
      </c>
      <c r="L5" s="7" t="n">
        <f si="2" t="shared"/>
        <v>29.142381348875944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85750.0</v>
      </c>
      <c r="E6" s="5" t="n">
        <v>98.0</v>
      </c>
      <c r="F6" s="6" t="n">
        <v>85652.0</v>
      </c>
      <c r="G6" s="5" t="n">
        <f si="1" t="shared"/>
        <v>69022.0</v>
      </c>
      <c r="H6" s="5" t="n">
        <v>98.0</v>
      </c>
      <c r="I6" s="6" t="n">
        <v>68924.0</v>
      </c>
      <c r="J6" s="7" t="n">
        <f si="2" t="shared"/>
        <v>24.235750919996523</v>
      </c>
      <c r="K6" s="7" t="n">
        <f si="2" t="shared"/>
        <v>0.0</v>
      </c>
      <c r="L6" s="7" t="n">
        <f si="2" t="shared"/>
        <v>24.270210666821423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19286.0</v>
      </c>
      <c r="E7" s="5" t="n">
        <v>238.0</v>
      </c>
      <c r="F7" s="6" t="n">
        <v>19048.0</v>
      </c>
      <c r="G7" s="5" t="n">
        <f si="1" t="shared"/>
        <v>14163.0</v>
      </c>
      <c r="H7" s="5" t="n">
        <v>227.0</v>
      </c>
      <c r="I7" s="6" t="n">
        <v>13936.0</v>
      </c>
      <c r="J7" s="7" t="n">
        <f si="2" t="shared"/>
        <v>36.171715032125974</v>
      </c>
      <c r="K7" s="7" t="n">
        <f si="2" t="shared"/>
        <v>4.8458149779735615</v>
      </c>
      <c r="L7" s="7" t="n">
        <f si="2" t="shared"/>
        <v>36.68197474167623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3143.0</v>
      </c>
      <c r="E8" s="5" t="n">
        <v>6.0</v>
      </c>
      <c r="F8" s="6" t="n">
        <v>3137.0</v>
      </c>
      <c r="G8" s="5" t="n">
        <f si="1" t="shared"/>
        <v>1427.0</v>
      </c>
      <c r="H8" s="5" t="n">
        <v>2.0</v>
      </c>
      <c r="I8" s="6" t="n">
        <v>1425.0</v>
      </c>
      <c r="J8" s="7" t="n">
        <f si="2" t="shared"/>
        <v>120.25227750525578</v>
      </c>
      <c r="K8" s="7" t="n">
        <f si="2" t="shared"/>
        <v>200.0</v>
      </c>
      <c r="L8" s="7" t="n">
        <f si="2" t="shared"/>
        <v>120.14035087719299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1373.0</v>
      </c>
      <c r="E9" s="5" t="n">
        <v>2.0</v>
      </c>
      <c r="F9" s="6" t="n">
        <v>1371.0</v>
      </c>
      <c r="G9" s="5" t="n">
        <f si="1" t="shared"/>
        <v>982.0</v>
      </c>
      <c r="H9" s="5" t="n">
        <v>18.0</v>
      </c>
      <c r="I9" s="6" t="n">
        <v>964.0</v>
      </c>
      <c r="J9" s="7" t="n">
        <f si="2" t="shared"/>
        <v>39.816700610997955</v>
      </c>
      <c r="K9" s="7" t="n">
        <f si="2" t="shared"/>
        <v>-88.88888888888889</v>
      </c>
      <c r="L9" s="7" t="n">
        <f si="2" t="shared"/>
        <v>42.219917012448136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22062.0</v>
      </c>
      <c r="E10" s="5" t="n">
        <v>63.0</v>
      </c>
      <c r="F10" s="6" t="n">
        <v>21999.0</v>
      </c>
      <c r="G10" s="5" t="n">
        <f si="1" t="shared"/>
        <v>8694.0</v>
      </c>
      <c r="H10" s="5" t="n">
        <v>45.0</v>
      </c>
      <c r="I10" s="6" t="n">
        <v>8649.0</v>
      </c>
      <c r="J10" s="7" t="n">
        <f si="2" t="shared"/>
        <v>153.76121463077985</v>
      </c>
      <c r="K10" s="7" t="n">
        <f si="2" t="shared"/>
        <v>39.99999999999999</v>
      </c>
      <c r="L10" s="7" t="n">
        <f si="2" t="shared"/>
        <v>154.35310440513354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22794.0</v>
      </c>
      <c r="E11" s="5" t="n">
        <v>19.0</v>
      </c>
      <c r="F11" s="6" t="n">
        <v>22775.0</v>
      </c>
      <c r="G11" s="5" t="n">
        <f si="1" t="shared"/>
        <v>13805.0</v>
      </c>
      <c r="H11" s="5" t="n">
        <v>28.0</v>
      </c>
      <c r="I11" s="6" t="n">
        <v>13777.0</v>
      </c>
      <c r="J11" s="7" t="n">
        <f si="2" t="shared"/>
        <v>65.11408909815285</v>
      </c>
      <c r="K11" s="7" t="n">
        <f si="2" t="shared"/>
        <v>-32.14285714285714</v>
      </c>
      <c r="L11" s="7" t="n">
        <f si="2" t="shared"/>
        <v>65.31175146984103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10198.0</v>
      </c>
      <c r="E12" s="5" t="n">
        <v>31.0</v>
      </c>
      <c r="F12" s="6" t="n">
        <v>10167.0</v>
      </c>
      <c r="G12" s="5" t="n">
        <f si="1" t="shared"/>
        <v>7586.0</v>
      </c>
      <c r="H12" s="5" t="n">
        <v>12.0</v>
      </c>
      <c r="I12" s="6" t="n">
        <v>7574.0</v>
      </c>
      <c r="J12" s="7" t="n">
        <f si="2" t="shared"/>
        <v>34.43184814131295</v>
      </c>
      <c r="K12" s="7" t="n">
        <f si="2" t="shared"/>
        <v>158.33333333333334</v>
      </c>
      <c r="L12" s="7" t="n">
        <f si="2" t="shared"/>
        <v>34.23554264589386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8465.0</v>
      </c>
      <c r="E13" s="5" t="n">
        <v>382.0</v>
      </c>
      <c r="F13" s="6" t="n">
        <v>8083.0</v>
      </c>
      <c r="G13" s="5" t="n">
        <f si="1" t="shared"/>
        <v>6105.0</v>
      </c>
      <c r="H13" s="5" t="n">
        <v>334.0</v>
      </c>
      <c r="I13" s="6" t="n">
        <v>5771.0</v>
      </c>
      <c r="J13" s="7" t="n">
        <f si="2" t="shared"/>
        <v>38.656838656838666</v>
      </c>
      <c r="K13" s="7" t="n">
        <f si="2" t="shared"/>
        <v>14.371257485029943</v>
      </c>
      <c r="L13" s="7" t="n">
        <f si="2" t="shared"/>
        <v>40.06238086986657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6841.0</v>
      </c>
      <c r="E14" s="5" t="n">
        <v>80.0</v>
      </c>
      <c r="F14" s="6" t="n">
        <v>6761.0</v>
      </c>
      <c r="G14" s="5" t="n">
        <f si="1" t="shared"/>
        <v>5225.0</v>
      </c>
      <c r="H14" s="5" t="n">
        <v>63.0</v>
      </c>
      <c r="I14" s="6" t="n">
        <v>5162.0</v>
      </c>
      <c r="J14" s="7" t="n">
        <f si="2" t="shared"/>
        <v>30.92822966507176</v>
      </c>
      <c r="K14" s="7" t="n">
        <f si="2" t="shared"/>
        <v>26.984126984126977</v>
      </c>
      <c r="L14" s="7" t="n">
        <f si="2" t="shared"/>
        <v>30.976365749709412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6382.0</v>
      </c>
      <c r="E15" s="5" t="n">
        <v>206.0</v>
      </c>
      <c r="F15" s="6" t="n">
        <v>6176.0</v>
      </c>
      <c r="G15" s="5" t="n">
        <f si="1" t="shared"/>
        <v>4424.0</v>
      </c>
      <c r="H15" s="5" t="n">
        <v>167.0</v>
      </c>
      <c r="I15" s="6" t="n">
        <v>4257.0</v>
      </c>
      <c r="J15" s="7" t="n">
        <f si="2" t="shared"/>
        <v>44.258589511754074</v>
      </c>
      <c r="K15" s="7" t="n">
        <f si="2" t="shared"/>
        <v>23.35329341317365</v>
      </c>
      <c r="L15" s="7" t="n">
        <f si="2" t="shared"/>
        <v>45.07869391590322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572.0</v>
      </c>
      <c r="E16" s="5" t="n">
        <f si="3" t="shared"/>
        <v>180.0</v>
      </c>
      <c r="F16" s="5" t="n">
        <f si="3" t="shared"/>
        <v>392.0</v>
      </c>
      <c r="G16" s="5" t="n">
        <f si="3" t="shared"/>
        <v>322.0</v>
      </c>
      <c r="H16" s="5" t="n">
        <f si="3" t="shared"/>
        <v>20.0</v>
      </c>
      <c r="I16" s="5" t="n">
        <f si="3" t="shared"/>
        <v>302.0</v>
      </c>
      <c r="J16" s="7" t="n">
        <f si="2" t="shared"/>
        <v>77.63975155279503</v>
      </c>
      <c r="K16" s="7" t="n">
        <f si="2" t="shared"/>
        <v>800.0</v>
      </c>
      <c r="L16" s="7" t="n">
        <f si="2" t="shared"/>
        <v>29.801324503311257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77314.0</v>
      </c>
      <c r="E17" s="5" t="n">
        <v>961.0</v>
      </c>
      <c r="F17" s="6" t="n">
        <v>76353.0</v>
      </c>
      <c r="G17" s="5" t="n">
        <f si="1" t="shared"/>
        <v>46161.0</v>
      </c>
      <c r="H17" s="5" t="n">
        <v>669.0</v>
      </c>
      <c r="I17" s="6" t="n">
        <v>45492.0</v>
      </c>
      <c r="J17" s="7" t="n">
        <f si="2" t="shared"/>
        <v>67.48770607222548</v>
      </c>
      <c r="K17" s="7" t="n">
        <f si="2" t="shared"/>
        <v>43.64723467862481</v>
      </c>
      <c r="L17" s="7" t="n">
        <f si="2" t="shared"/>
        <v>67.83830123977843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6197.0</v>
      </c>
      <c r="E18" s="5" t="n">
        <f si="4" t="shared"/>
        <v>4.0</v>
      </c>
      <c r="F18" s="5" t="n">
        <f si="4" t="shared"/>
        <v>6193.0</v>
      </c>
      <c r="G18" s="5" t="n">
        <f si="4" t="shared"/>
        <v>6896.0</v>
      </c>
      <c r="H18" s="5" t="n">
        <f si="4" t="shared"/>
        <v>1.0</v>
      </c>
      <c r="I18" s="5" t="n">
        <f si="4" t="shared"/>
        <v>6895.0</v>
      </c>
      <c r="J18" s="7" t="n">
        <f si="2" t="shared"/>
        <v>-10.136310904872392</v>
      </c>
      <c r="K18" s="7" t="n">
        <f si="2" t="shared"/>
        <v>300.0</v>
      </c>
      <c r="L18" s="7" t="n">
        <f si="2" t="shared"/>
        <v>-10.181290790427845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440400.0</v>
      </c>
      <c r="E19" s="5" t="n">
        <v>239555.0</v>
      </c>
      <c r="F19" s="6" t="n">
        <v>200845.0</v>
      </c>
      <c r="G19" s="5" t="n">
        <f si="1" t="shared"/>
        <v>311236.0</v>
      </c>
      <c r="H19" s="5" t="n">
        <v>166829.0</v>
      </c>
      <c r="I19" s="6" t="n">
        <v>144407.0</v>
      </c>
      <c r="J19" s="7" t="n">
        <f si="2" t="shared"/>
        <v>41.50034057756815</v>
      </c>
      <c r="K19" s="7" t="n">
        <f si="2" t="shared"/>
        <v>43.59314028136594</v>
      </c>
      <c r="L19" s="7" t="n">
        <f si="2" t="shared"/>
        <v>39.082592949095265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5282.0</v>
      </c>
      <c r="E20" s="5" t="n">
        <v>47.0</v>
      </c>
      <c r="F20" s="6" t="n">
        <v>5235.0</v>
      </c>
      <c r="G20" s="5" t="n">
        <f si="1" t="shared"/>
        <v>4744.0</v>
      </c>
      <c r="H20" s="5" t="n">
        <v>35.0</v>
      </c>
      <c r="I20" s="6" t="n">
        <v>4709.0</v>
      </c>
      <c r="J20" s="7" t="n">
        <f si="2" t="shared"/>
        <v>11.340640809443503</v>
      </c>
      <c r="K20" s="7" t="n">
        <f si="2" t="shared"/>
        <v>34.28571428571428</v>
      </c>
      <c r="L20" s="7" t="n">
        <f si="2" t="shared"/>
        <v>11.170099808876621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34128.0</v>
      </c>
      <c r="E21" s="5" t="n">
        <v>374.0</v>
      </c>
      <c r="F21" s="6" t="n">
        <v>33754.0</v>
      </c>
      <c r="G21" s="5" t="n">
        <f si="1" t="shared"/>
        <v>28729.0</v>
      </c>
      <c r="H21" s="5" t="n">
        <v>363.0</v>
      </c>
      <c r="I21" s="6" t="n">
        <v>28366.0</v>
      </c>
      <c r="J21" s="7" t="n">
        <f si="2" t="shared"/>
        <v>18.792857391485953</v>
      </c>
      <c r="K21" s="7" t="n">
        <f si="2" t="shared"/>
        <v>3.0303030303030276</v>
      </c>
      <c r="L21" s="7" t="n">
        <f si="2" t="shared"/>
        <v>18.994570965240065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273.0</v>
      </c>
      <c r="E22" s="5" t="n">
        <v>1.0</v>
      </c>
      <c r="F22" s="6" t="n">
        <v>272.0</v>
      </c>
      <c r="G22" s="5" t="n">
        <f si="1" t="shared"/>
        <v>54.0</v>
      </c>
      <c r="H22" s="5" t="n">
        <v>1.0</v>
      </c>
      <c r="I22" s="6" t="n">
        <v>53.0</v>
      </c>
      <c r="J22" s="7" t="n">
        <f si="2" t="shared"/>
        <v>405.55555555555554</v>
      </c>
      <c r="K22" s="7" t="n">
        <f si="2" t="shared"/>
        <v>0.0</v>
      </c>
      <c r="L22" s="7" t="n">
        <f si="2" t="shared"/>
        <v>413.2075471698113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412.0</v>
      </c>
      <c r="E23" s="5" t="n">
        <v>17.0</v>
      </c>
      <c r="F23" s="6" t="n">
        <v>395.0</v>
      </c>
      <c r="G23" s="5" t="n">
        <f si="1" t="shared"/>
        <v>234.0</v>
      </c>
      <c r="H23" s="5" t="n">
        <v>10.0</v>
      </c>
      <c r="I23" s="6" t="n">
        <v>224.0</v>
      </c>
      <c r="J23" s="7" t="n">
        <f si="2" t="shared"/>
        <v>76.06837606837607</v>
      </c>
      <c r="K23" s="7" t="n">
        <f si="2" t="shared"/>
        <v>70.0</v>
      </c>
      <c r="L23" s="7" t="n">
        <f si="2" t="shared"/>
        <v>76.33928571428572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88.0</v>
      </c>
      <c r="E24" s="5" t="n">
        <v>3.0</v>
      </c>
      <c r="F24" s="6" t="n">
        <v>85.0</v>
      </c>
      <c r="G24" s="5" t="n">
        <f si="1" t="shared"/>
        <v>49.0</v>
      </c>
      <c r="H24" s="5" t="n">
        <v>3.0</v>
      </c>
      <c r="I24" s="6" t="n">
        <v>46.0</v>
      </c>
      <c r="J24" s="7" t="n">
        <f si="2" t="shared"/>
        <v>79.59183673469387</v>
      </c>
      <c r="K24" s="7" t="n">
        <f si="2" t="shared"/>
        <v>0.0</v>
      </c>
      <c r="L24" s="7" t="n">
        <f si="2" t="shared"/>
        <v>84.78260869565217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468.0</v>
      </c>
      <c r="E25" s="5" t="n">
        <f si="5" t="shared"/>
        <v>12.0</v>
      </c>
      <c r="F25" s="5" t="n">
        <f si="5" t="shared"/>
        <v>456.0</v>
      </c>
      <c r="G25" s="5" t="n">
        <f si="5" t="shared"/>
        <v>458.0</v>
      </c>
      <c r="H25" s="5" t="n">
        <f si="5" t="shared"/>
        <v>7.0</v>
      </c>
      <c r="I25" s="5" t="n">
        <f si="5" t="shared"/>
        <v>451.0</v>
      </c>
      <c r="J25" s="7" t="n">
        <f si="2" t="shared"/>
        <v>2.183406113537112</v>
      </c>
      <c r="K25" s="7" t="n">
        <f si="2" t="shared"/>
        <v>71.42857142857142</v>
      </c>
      <c r="L25" s="7" t="n">
        <f si="2" t="shared"/>
        <v>1.1086474501108556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40651.0</v>
      </c>
      <c r="E26" s="5" t="n">
        <v>454.0</v>
      </c>
      <c r="F26" s="6" t="n">
        <v>40197.0</v>
      </c>
      <c r="G26" s="5" t="n">
        <f si="1" t="shared"/>
        <v>34268.0</v>
      </c>
      <c r="H26" s="5" t="n">
        <v>419.0</v>
      </c>
      <c r="I26" s="6" t="n">
        <v>33849.0</v>
      </c>
      <c r="J26" s="7" t="n">
        <f si="2" t="shared"/>
        <v>18.62670713201822</v>
      </c>
      <c r="K26" s="7" t="n">
        <f si="2" t="shared"/>
        <v>8.35322195704058</v>
      </c>
      <c r="L26" s="7" t="n">
        <f si="2" t="shared"/>
        <v>18.753877514845342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272.0</v>
      </c>
      <c r="E27" s="5" t="n">
        <v>0.0</v>
      </c>
      <c r="F27" s="6" t="n">
        <v>272.0</v>
      </c>
      <c r="G27" s="5" t="n">
        <f si="1" t="shared"/>
        <v>287.0</v>
      </c>
      <c r="H27" s="5" t="n">
        <v>1.0</v>
      </c>
      <c r="I27" s="6" t="n">
        <v>286.0</v>
      </c>
      <c r="J27" s="7" t="n">
        <f si="2" t="shared"/>
        <v>-5.226480836236935</v>
      </c>
      <c r="K27" s="7" t="n">
        <f si="2" t="shared"/>
        <v>-100.0</v>
      </c>
      <c r="L27" s="7" t="n">
        <f si="2" t="shared"/>
        <v>-4.895104895104896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2176.0</v>
      </c>
      <c r="E28" s="5" t="n">
        <v>4.0</v>
      </c>
      <c r="F28" s="6" t="n">
        <v>2172.0</v>
      </c>
      <c r="G28" s="5" t="n">
        <f si="1" t="shared"/>
        <v>1824.0</v>
      </c>
      <c r="H28" s="5" t="n">
        <v>12.0</v>
      </c>
      <c r="I28" s="6" t="n">
        <v>1812.0</v>
      </c>
      <c r="J28" s="7" t="n">
        <f si="2" t="shared"/>
        <v>19.298245614035082</v>
      </c>
      <c r="K28" s="7" t="n">
        <f si="2" t="shared"/>
        <v>-66.66666666666667</v>
      </c>
      <c r="L28" s="7" t="n">
        <f si="2" t="shared"/>
        <v>19.86754966887416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3312.0</v>
      </c>
      <c r="E29" s="5" t="n">
        <v>5.0</v>
      </c>
      <c r="F29" s="6" t="n">
        <v>3307.0</v>
      </c>
      <c r="G29" s="5" t="n">
        <f si="1" t="shared"/>
        <v>2703.0</v>
      </c>
      <c r="H29" s="5" t="n">
        <v>6.0</v>
      </c>
      <c r="I29" s="6" t="n">
        <v>2697.0</v>
      </c>
      <c r="J29" s="7" t="n">
        <f si="2" t="shared"/>
        <v>22.530521642619306</v>
      </c>
      <c r="K29" s="7" t="n">
        <f si="2" t="shared"/>
        <v>-16.666666666666664</v>
      </c>
      <c r="L29" s="7" t="n">
        <f si="2" t="shared"/>
        <v>22.61772339636634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1104.0</v>
      </c>
      <c r="E30" s="5" t="n">
        <v>1.0</v>
      </c>
      <c r="F30" s="6" t="n">
        <v>1103.0</v>
      </c>
      <c r="G30" s="5" t="n">
        <f si="1" t="shared"/>
        <v>966.0</v>
      </c>
      <c r="H30" s="5" t="n">
        <v>0.0</v>
      </c>
      <c r="I30" s="6" t="n">
        <v>966.0</v>
      </c>
      <c r="J30" s="7" t="n">
        <f si="2" t="shared"/>
        <v>14.28571428571428</v>
      </c>
      <c r="K30" s="7" t="str">
        <f si="2" t="shared"/>
        <v>-</v>
      </c>
      <c r="L30" s="7" t="n">
        <f si="2" t="shared"/>
        <v>14.182194616977227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1039.0</v>
      </c>
      <c r="E31" s="5" t="n">
        <v>7.0</v>
      </c>
      <c r="F31" s="6" t="n">
        <v>1032.0</v>
      </c>
      <c r="G31" s="5" t="n">
        <f si="1" t="shared"/>
        <v>753.0</v>
      </c>
      <c r="H31" s="5" t="n">
        <v>7.0</v>
      </c>
      <c r="I31" s="6" t="n">
        <v>746.0</v>
      </c>
      <c r="J31" s="7" t="n">
        <f si="2" t="shared"/>
        <v>37.98140770252325</v>
      </c>
      <c r="K31" s="7" t="n">
        <f si="2" t="shared"/>
        <v>0.0</v>
      </c>
      <c r="L31" s="7" t="n">
        <f si="2" t="shared"/>
        <v>38.33780160857909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486.0</v>
      </c>
      <c r="E32" s="5" t="n">
        <v>1.0</v>
      </c>
      <c r="F32" s="6" t="n">
        <v>485.0</v>
      </c>
      <c r="G32" s="5" t="n">
        <f si="1" t="shared"/>
        <v>490.0</v>
      </c>
      <c r="H32" s="5" t="n">
        <v>0.0</v>
      </c>
      <c r="I32" s="6" t="n">
        <v>490.0</v>
      </c>
      <c r="J32" s="7" t="n">
        <f si="2" t="shared"/>
        <v>-0.8163265306122436</v>
      </c>
      <c r="K32" s="7" t="str">
        <f si="2" t="shared"/>
        <v>-</v>
      </c>
      <c r="L32" s="7" t="n">
        <f si="2" t="shared"/>
        <v>-1.0204081632653073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497.0</v>
      </c>
      <c r="E33" s="5" t="n">
        <v>4.0</v>
      </c>
      <c r="F33" s="6" t="n">
        <v>493.0</v>
      </c>
      <c r="G33" s="5" t="n">
        <f si="1" t="shared"/>
        <v>328.0</v>
      </c>
      <c r="H33" s="5" t="n">
        <v>6.0</v>
      </c>
      <c r="I33" s="6" t="n">
        <v>322.0</v>
      </c>
      <c r="J33" s="7" t="n">
        <f si="2" t="shared"/>
        <v>51.52439024390243</v>
      </c>
      <c r="K33" s="7" t="n">
        <f si="2" t="shared"/>
        <v>-33.333333333333336</v>
      </c>
      <c r="L33" s="7" t="n">
        <f si="2" t="shared"/>
        <v>53.105590062111794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3419.0</v>
      </c>
      <c r="E34" s="5" t="n">
        <v>9.0</v>
      </c>
      <c r="F34" s="6" t="n">
        <v>3410.0</v>
      </c>
      <c r="G34" s="5" t="n">
        <f si="1" t="shared"/>
        <v>3161.0</v>
      </c>
      <c r="H34" s="5" t="n">
        <v>7.0</v>
      </c>
      <c r="I34" s="6" t="n">
        <v>3154.0</v>
      </c>
      <c r="J34" s="7" t="n">
        <f si="2" t="shared"/>
        <v>8.161974058842137</v>
      </c>
      <c r="K34" s="7" t="n">
        <f si="2" t="shared"/>
        <v>28.57142857142858</v>
      </c>
      <c r="L34" s="7" t="n">
        <f si="2" t="shared"/>
        <v>8.11667723525682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371.0</v>
      </c>
      <c r="E35" s="5" t="n">
        <v>1.0</v>
      </c>
      <c r="F35" s="6" t="n">
        <v>370.0</v>
      </c>
      <c r="G35" s="5" t="n">
        <f si="1" t="shared"/>
        <v>299.0</v>
      </c>
      <c r="H35" s="5" t="n">
        <v>1.0</v>
      </c>
      <c r="I35" s="6" t="n">
        <v>298.0</v>
      </c>
      <c r="J35" s="7" t="n">
        <f si="2" t="shared"/>
        <v>24.080267558528433</v>
      </c>
      <c r="K35" s="7" t="n">
        <f si="2" t="shared"/>
        <v>0.0</v>
      </c>
      <c r="L35" s="7" t="n">
        <f si="2" t="shared"/>
        <v>24.161073825503365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137.0</v>
      </c>
      <c r="E36" s="5" t="n">
        <v>0.0</v>
      </c>
      <c r="F36" s="6" t="n">
        <v>137.0</v>
      </c>
      <c r="G36" s="5" t="n">
        <f si="1" t="shared"/>
        <v>98.0</v>
      </c>
      <c r="H36" s="5" t="n">
        <v>0.0</v>
      </c>
      <c r="I36" s="6" t="n">
        <v>98.0</v>
      </c>
      <c r="J36" s="7" t="n">
        <f si="2" t="shared"/>
        <v>39.79591836734695</v>
      </c>
      <c r="K36" s="7" t="str">
        <f si="2" t="shared"/>
        <v>-</v>
      </c>
      <c r="L36" s="7" t="n">
        <f si="2" t="shared"/>
        <v>39.79591836734695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554.0</v>
      </c>
      <c r="E37" s="5" t="n">
        <v>0.0</v>
      </c>
      <c r="F37" s="6" t="n">
        <v>554.0</v>
      </c>
      <c r="G37" s="5" t="n">
        <f si="1" t="shared"/>
        <v>381.0</v>
      </c>
      <c r="H37" s="5" t="n">
        <v>0.0</v>
      </c>
      <c r="I37" s="6" t="n">
        <v>381.0</v>
      </c>
      <c r="J37" s="7" t="n">
        <f si="2" t="shared"/>
        <v>45.40682414698163</v>
      </c>
      <c r="K37" s="7" t="str">
        <f si="2" t="shared"/>
        <v>-</v>
      </c>
      <c r="L37" s="7" t="n">
        <f si="2" t="shared"/>
        <v>45.40682414698163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529.0</v>
      </c>
      <c r="E38" s="5" t="n">
        <v>1.0</v>
      </c>
      <c r="F38" s="6" t="n">
        <v>528.0</v>
      </c>
      <c r="G38" s="5" t="n">
        <f si="1" t="shared"/>
        <v>251.0</v>
      </c>
      <c r="H38" s="5" t="n">
        <v>0.0</v>
      </c>
      <c r="I38" s="6" t="n">
        <v>251.0</v>
      </c>
      <c r="J38" s="7" t="n">
        <f si="2" t="shared"/>
        <v>110.75697211155378</v>
      </c>
      <c r="K38" s="7" t="str">
        <f si="2" t="shared"/>
        <v>-</v>
      </c>
      <c r="L38" s="7" t="n">
        <f si="2" t="shared"/>
        <v>110.35856573705178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2291.0</v>
      </c>
      <c r="E39" s="5" t="n">
        <f si="6" t="shared"/>
        <v>1.0</v>
      </c>
      <c r="F39" s="5" t="n">
        <f si="6" t="shared"/>
        <v>2290.0</v>
      </c>
      <c r="G39" s="5" t="n">
        <f si="6" t="shared"/>
        <v>2404.0</v>
      </c>
      <c r="H39" s="5" t="n">
        <f si="6" t="shared"/>
        <v>1.0</v>
      </c>
      <c r="I39" s="5" t="n">
        <f si="6" t="shared"/>
        <v>2403.0</v>
      </c>
      <c r="J39" s="7" t="n">
        <f si="2" t="shared"/>
        <v>-4.70049916805324</v>
      </c>
      <c r="K39" s="7" t="n">
        <f si="2" t="shared"/>
        <v>0.0</v>
      </c>
      <c r="L39" s="7" t="n">
        <f si="2" t="shared"/>
        <v>-4.702455264253014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16187.0</v>
      </c>
      <c r="E40" s="5" t="n">
        <v>34.0</v>
      </c>
      <c r="F40" s="6" t="n">
        <v>16153.0</v>
      </c>
      <c r="G40" s="5" t="n">
        <f si="1" t="shared"/>
        <v>13945.0</v>
      </c>
      <c r="H40" s="5" t="n">
        <v>41.0</v>
      </c>
      <c r="I40" s="6" t="n">
        <v>13904.0</v>
      </c>
      <c r="J40" s="7" t="n">
        <f si="2" t="shared"/>
        <v>16.077447113660813</v>
      </c>
      <c r="K40" s="7" t="n">
        <f si="2" t="shared"/>
        <v>-17.07317073170732</v>
      </c>
      <c r="L40" s="7" t="n">
        <f si="2" t="shared"/>
        <v>16.175201380897587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4107.0</v>
      </c>
      <c r="E41" s="5" t="n">
        <v>10.0</v>
      </c>
      <c r="F41" s="6" t="n">
        <v>4097.0</v>
      </c>
      <c r="G41" s="5" t="n">
        <f si="1" t="shared"/>
        <v>3590.0</v>
      </c>
      <c r="H41" s="5" t="n">
        <v>19.0</v>
      </c>
      <c r="I41" s="6" t="n">
        <v>3571.0</v>
      </c>
      <c r="J41" s="7" t="n">
        <f si="2" t="shared"/>
        <v>14.40111420612813</v>
      </c>
      <c r="K41" s="7" t="n">
        <f si="2" t="shared"/>
        <v>-47.36842105263158</v>
      </c>
      <c r="L41" s="7" t="n">
        <f si="2" t="shared"/>
        <v>14.729767572108642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649.0</v>
      </c>
      <c r="E42" s="5" t="n">
        <v>9.0</v>
      </c>
      <c r="F42" s="6" t="n">
        <v>640.0</v>
      </c>
      <c r="G42" s="5" t="n">
        <f si="1" t="shared"/>
        <v>615.0</v>
      </c>
      <c r="H42" s="5" t="n">
        <v>2.0</v>
      </c>
      <c r="I42" s="6" t="n">
        <v>613.0</v>
      </c>
      <c r="J42" s="7" t="n">
        <f si="2" t="shared"/>
        <v>5.528455284552836</v>
      </c>
      <c r="K42" s="7" t="n">
        <f si="2" t="shared"/>
        <v>350.0</v>
      </c>
      <c r="L42" s="7" t="n">
        <f si="2" t="shared"/>
        <v>4.404567699836859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70.0</v>
      </c>
      <c r="E43" s="5" t="n">
        <f si="7" t="shared"/>
        <v>0.0</v>
      </c>
      <c r="F43" s="5" t="n">
        <f si="7" t="shared"/>
        <v>70.0</v>
      </c>
      <c r="G43" s="5" t="n">
        <f si="7" t="shared"/>
        <v>56.0</v>
      </c>
      <c r="H43" s="5" t="n">
        <f si="7" t="shared"/>
        <v>1.0</v>
      </c>
      <c r="I43" s="5" t="n">
        <f si="7" t="shared"/>
        <v>55.0</v>
      </c>
      <c r="J43" s="7" t="n">
        <f si="2" t="shared"/>
        <v>25.0</v>
      </c>
      <c r="K43" s="7" t="n">
        <f si="2" t="shared"/>
        <v>-100.0</v>
      </c>
      <c r="L43" s="7" t="n">
        <f si="2" t="shared"/>
        <v>27.27272727272727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4826.0</v>
      </c>
      <c r="E44" s="5" t="n">
        <v>19.0</v>
      </c>
      <c r="F44" s="6" t="n">
        <v>4807.0</v>
      </c>
      <c r="G44" s="5" t="n">
        <f si="1" t="shared"/>
        <v>4261.0</v>
      </c>
      <c r="H44" s="5" t="n">
        <v>22.0</v>
      </c>
      <c r="I44" s="6" t="n">
        <v>4239.0</v>
      </c>
      <c r="J44" s="7" t="n">
        <f si="2" t="shared"/>
        <v>13.259798169443782</v>
      </c>
      <c r="K44" s="7" t="n">
        <f si="2" t="shared"/>
        <v>-13.636363636363635</v>
      </c>
      <c r="L44" s="7" t="n">
        <f si="2" t="shared"/>
        <v>13.399386647794298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239.0</v>
      </c>
      <c r="E45" s="5" t="n">
        <v>8.0</v>
      </c>
      <c r="F45" s="6" t="n">
        <v>231.0</v>
      </c>
      <c r="G45" s="5" t="n">
        <f si="1" t="shared"/>
        <v>254.0</v>
      </c>
      <c r="H45" s="5" t="n">
        <v>8.0</v>
      </c>
      <c r="I45" s="6" t="n">
        <v>246.0</v>
      </c>
      <c r="J45" s="7" t="n">
        <f si="2" t="shared"/>
        <v>-5.905511811023622</v>
      </c>
      <c r="K45" s="7" t="n">
        <f si="2" t="shared"/>
        <v>0.0</v>
      </c>
      <c r="L45" s="7" t="n">
        <f si="2" t="shared"/>
        <v>-6.0975609756097615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327.0</v>
      </c>
      <c r="E46" s="5" t="n">
        <f si="8" t="shared"/>
        <v>2.0</v>
      </c>
      <c r="F46" s="5" t="n">
        <f si="8" t="shared"/>
        <v>325.0</v>
      </c>
      <c r="G46" s="5" t="n">
        <f si="8" t="shared"/>
        <v>244.0</v>
      </c>
      <c r="H46" s="5" t="n">
        <f si="8" t="shared"/>
        <v>2.0</v>
      </c>
      <c r="I46" s="5" t="n">
        <f si="8" t="shared"/>
        <v>242.0</v>
      </c>
      <c r="J46" s="7" t="n">
        <f si="2" t="shared"/>
        <v>34.01639344262295</v>
      </c>
      <c r="K46" s="7" t="n">
        <f si="2" t="shared"/>
        <v>0.0</v>
      </c>
      <c r="L46" s="7" t="n">
        <f si="2" t="shared"/>
        <v>34.29752066115703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566.0</v>
      </c>
      <c r="E47" s="5" t="n">
        <v>10.0</v>
      </c>
      <c r="F47" s="6" t="n">
        <v>556.0</v>
      </c>
      <c r="G47" s="5" t="n">
        <f si="1" t="shared"/>
        <v>498.0</v>
      </c>
      <c r="H47" s="5" t="n">
        <v>10.0</v>
      </c>
      <c r="I47" s="6" t="n">
        <v>488.0</v>
      </c>
      <c r="J47" s="7" t="n">
        <f si="2" t="shared"/>
        <v>13.654618473895574</v>
      </c>
      <c r="K47" s="7" t="n">
        <f si="2" t="shared"/>
        <v>0.0</v>
      </c>
      <c r="L47" s="7" t="n">
        <f si="2" t="shared"/>
        <v>13.934426229508201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3226.0</v>
      </c>
      <c r="E48" s="5" t="n">
        <v>79.0</v>
      </c>
      <c r="F48" s="12" t="n">
        <v>3147.0</v>
      </c>
      <c r="G48" s="5" t="n">
        <f si="1" t="shared"/>
        <v>2167.0</v>
      </c>
      <c r="H48" s="13" t="n">
        <v>1436.0</v>
      </c>
      <c r="I48" s="12" t="n">
        <v>731.0</v>
      </c>
      <c r="J48" s="14" t="n">
        <f si="2" t="shared"/>
        <v>48.86940470696817</v>
      </c>
      <c r="K48" s="14" t="n">
        <f si="2" t="shared"/>
        <v>-94.49860724233983</v>
      </c>
      <c r="L48" s="14" t="n">
        <f si="2" t="shared"/>
        <v>330.50615595075243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505856.0</v>
      </c>
      <c r="E49" s="5" t="n">
        <f ref="E49:I49" si="9" t="shared">E19+E26+E40+E44+E47+E48</f>
        <v>240151.0</v>
      </c>
      <c r="F49" s="5" t="n">
        <f si="9" t="shared"/>
        <v>265705.0</v>
      </c>
      <c r="G49" s="5" t="n">
        <f si="9" t="shared"/>
        <v>366375.0</v>
      </c>
      <c r="H49" s="5" t="n">
        <f si="9" t="shared"/>
        <v>168757.0</v>
      </c>
      <c r="I49" s="5" t="n">
        <f si="9" t="shared"/>
        <v>197618.0</v>
      </c>
      <c r="J49" s="7" t="n">
        <f si="2" t="shared"/>
        <v>38.0705561241897</v>
      </c>
      <c r="K49" s="7" t="n">
        <f si="2" t="shared"/>
        <v>42.30580064826941</v>
      </c>
      <c r="L49" s="7" t="n">
        <f si="2" t="shared"/>
        <v>34.45384529749313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