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<sst xmlns="http://schemas.openxmlformats.org/spreadsheetml/2006/main" count="113" uniqueCount="62">
  <si>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</si>
  <si>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</si>
  <si>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</si>
  <si>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</si>
  <si>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</si>
  <si>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</si>
  <si>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</si>
  <si>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</si>
  <si>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</si>
  <si>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</si>
  <si>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</si>
  <si>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</si>
  <si>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</si>
  <si>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</si>
  <si>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</si>
  <si>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</si>
  <si>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</si>
  <si>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</si>
  <si>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</si>
  <si>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</si>
  <si>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</si>
  <si>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</si>
  <si>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</si>
  <si>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</si>
  <si>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</si>
  <si>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</si>
  <si>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</si>
  <si>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</si>
  <si>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</si>
  <si>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</si>
  <si>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</si>
  <si>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</si>
  <si>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</si>
  <si>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</si>
  <si>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</si>
  <si>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</si>
  <si>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</si>
  <si>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</si>
  <si>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</si>
  <si>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</si>
  <si>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</si>
  <si>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</si>
  <si>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</si>
  <si>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</si>
  <si>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</si>
  <si>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</si>
  <si>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</si>
  <si>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</si>
  <si>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</si>
  <si>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</si>
  <si>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</si>
  <si>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</si>
  <si>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</si>
  <si>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</si>
  <si>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</si>
  <si>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</si>
  <si>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</si>
  <si>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99年6月來臺旅客人次及成長率－按居住地分
Table 1-2 Visitor Arrivals by Residence,
June,2010</t>
  </si>
  <si>
    <t>99年6月 Jun.., 2010</t>
  </si>
  <si>
    <t>98年6月 Jun..,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</si>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</sst>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77918.0</v>
      </c>
      <c r="E4" s="5" t="n">
        <v>70215.0</v>
      </c>
      <c r="F4" s="6" t="n">
        <v>7703.0</v>
      </c>
      <c r="G4" s="5" t="n">
        <f>H4+I4</f>
        <v>61768.0</v>
      </c>
      <c r="H4" s="5" t="n">
        <v>54580.0</v>
      </c>
      <c r="I4" s="6" t="n">
        <v>7188.0</v>
      </c>
      <c r="J4" s="7" t="n">
        <f>IF(G4=0,"-",((D4/G4)-1)*100)</f>
        <v>26.146224582307998</v>
      </c>
      <c r="K4" s="7" t="n">
        <f>IF(H4=0,"-",((E4/H4)-1)*100)</f>
        <v>28.64602418468303</v>
      </c>
      <c r="L4" s="7" t="n">
        <f>IF(I4=0,"-",((F4/I4)-1)*100)</f>
        <v>7.164718976071227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135603.0</v>
      </c>
      <c r="E5" s="5" t="n">
        <v>133511.0</v>
      </c>
      <c r="F5" s="6" t="n">
        <v>2092.0</v>
      </c>
      <c r="G5" s="5" t="n">
        <f ref="G5:G48" si="1" t="shared">H5+I5</f>
        <v>57472.0</v>
      </c>
      <c r="H5" s="5" t="n">
        <v>55543.0</v>
      </c>
      <c r="I5" s="6" t="n">
        <v>1929.0</v>
      </c>
      <c r="J5" s="7" t="n">
        <f ref="J5:L49" si="2" t="shared">IF(G5=0,"-",((D5/G5)-1)*100)</f>
        <v>135.94619988864142</v>
      </c>
      <c r="K5" s="7" t="n">
        <f si="2" t="shared"/>
        <v>140.37412455214877</v>
      </c>
      <c r="L5" s="7" t="n">
        <f si="2" t="shared"/>
        <v>8.44997407983412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82806.0</v>
      </c>
      <c r="E6" s="5" t="n">
        <v>117.0</v>
      </c>
      <c r="F6" s="6" t="n">
        <v>82689.0</v>
      </c>
      <c r="G6" s="5" t="n">
        <f si="1" t="shared"/>
        <v>61728.0</v>
      </c>
      <c r="H6" s="5" t="n">
        <v>97.0</v>
      </c>
      <c r="I6" s="6" t="n">
        <v>61631.0</v>
      </c>
      <c r="J6" s="7" t="n">
        <f si="2" t="shared"/>
        <v>34.14657853810263</v>
      </c>
      <c r="K6" s="7" t="n">
        <f si="2" t="shared"/>
        <v>20.618556701030922</v>
      </c>
      <c r="L6" s="7" t="n">
        <f si="2" t="shared"/>
        <v>34.167870065389174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17023.0</v>
      </c>
      <c r="E7" s="5" t="n">
        <v>188.0</v>
      </c>
      <c r="F7" s="6" t="n">
        <v>16835.0</v>
      </c>
      <c r="G7" s="5" t="n">
        <f si="1" t="shared"/>
        <v>13327.0</v>
      </c>
      <c r="H7" s="5" t="n">
        <v>232.0</v>
      </c>
      <c r="I7" s="6" t="n">
        <v>13095.0</v>
      </c>
      <c r="J7" s="7" t="n">
        <f si="2" t="shared"/>
        <v>27.733173257297207</v>
      </c>
      <c r="K7" s="7" t="n">
        <f si="2" t="shared"/>
        <v>-18.965517241379317</v>
      </c>
      <c r="L7" s="7" t="n">
        <f si="2" t="shared"/>
        <v>28.560519282168762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2109.0</v>
      </c>
      <c r="E8" s="5" t="n">
        <v>5.0</v>
      </c>
      <c r="F8" s="6" t="n">
        <v>2104.0</v>
      </c>
      <c r="G8" s="5" t="n">
        <f si="1" t="shared"/>
        <v>1743.0</v>
      </c>
      <c r="H8" s="5" t="n">
        <v>3.0</v>
      </c>
      <c r="I8" s="6" t="n">
        <v>1740.0</v>
      </c>
      <c r="J8" s="7" t="n">
        <f si="2" t="shared"/>
        <v>20.99827882960412</v>
      </c>
      <c r="K8" s="7" t="n">
        <f si="2" t="shared"/>
        <v>66.66666666666667</v>
      </c>
      <c r="L8" s="7" t="n">
        <f si="2" t="shared"/>
        <v>20.919540229885047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1232.0</v>
      </c>
      <c r="E9" s="5" t="n">
        <v>13.0</v>
      </c>
      <c r="F9" s="6" t="n">
        <v>1219.0</v>
      </c>
      <c r="G9" s="5" t="n">
        <f si="1" t="shared"/>
        <v>1285.0</v>
      </c>
      <c r="H9" s="5" t="n">
        <v>15.0</v>
      </c>
      <c r="I9" s="6" t="n">
        <v>1270.0</v>
      </c>
      <c r="J9" s="7" t="n">
        <f si="2" t="shared"/>
        <v>-4.124513618677039</v>
      </c>
      <c r="K9" s="7" t="n">
        <f si="2" t="shared"/>
        <v>-13.33333333333333</v>
      </c>
      <c r="L9" s="7" t="n">
        <f si="2" t="shared"/>
        <v>-4.015748031496058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24385.0</v>
      </c>
      <c r="E10" s="5" t="n">
        <v>39.0</v>
      </c>
      <c r="F10" s="6" t="n">
        <v>24346.0</v>
      </c>
      <c r="G10" s="5" t="n">
        <f si="1" t="shared"/>
        <v>8941.0</v>
      </c>
      <c r="H10" s="5" t="n">
        <v>38.0</v>
      </c>
      <c r="I10" s="6" t="n">
        <v>8903.0</v>
      </c>
      <c r="J10" s="7" t="n">
        <f si="2" t="shared"/>
        <v>172.73235655966891</v>
      </c>
      <c r="K10" s="7" t="n">
        <f si="2" t="shared"/>
        <v>2.6315789473684292</v>
      </c>
      <c r="L10" s="7" t="n">
        <f si="2" t="shared"/>
        <v>173.45838481410763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21715.0</v>
      </c>
      <c r="E11" s="5" t="n">
        <v>47.0</v>
      </c>
      <c r="F11" s="6" t="n">
        <v>21668.0</v>
      </c>
      <c r="G11" s="5" t="n">
        <f si="1" t="shared"/>
        <v>16668.0</v>
      </c>
      <c r="H11" s="5" t="n">
        <v>31.0</v>
      </c>
      <c r="I11" s="6" t="n">
        <v>16637.0</v>
      </c>
      <c r="J11" s="7" t="n">
        <f si="2" t="shared"/>
        <v>30.2795776337893</v>
      </c>
      <c r="K11" s="7" t="n">
        <f si="2" t="shared"/>
        <v>51.61290322580645</v>
      </c>
      <c r="L11" s="7" t="n">
        <f si="2" t="shared"/>
        <v>30.239826891867526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12343.0</v>
      </c>
      <c r="E12" s="5" t="n">
        <v>42.0</v>
      </c>
      <c r="F12" s="6" t="n">
        <v>12301.0</v>
      </c>
      <c r="G12" s="5" t="n">
        <f si="1" t="shared"/>
        <v>9321.0</v>
      </c>
      <c r="H12" s="5" t="n">
        <v>33.0</v>
      </c>
      <c r="I12" s="6" t="n">
        <v>9288.0</v>
      </c>
      <c r="J12" s="7" t="n">
        <f si="2" t="shared"/>
        <v>32.42141401137217</v>
      </c>
      <c r="K12" s="7" t="n">
        <f si="2" t="shared"/>
        <v>27.27272727272727</v>
      </c>
      <c r="L12" s="7" t="n">
        <f si="2" t="shared"/>
        <v>32.43970714900948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8002.0</v>
      </c>
      <c r="E13" s="5" t="n">
        <v>274.0</v>
      </c>
      <c r="F13" s="6" t="n">
        <v>7728.0</v>
      </c>
      <c r="G13" s="5" t="n">
        <f si="1" t="shared"/>
        <v>7346.0</v>
      </c>
      <c r="H13" s="5" t="n">
        <v>324.0</v>
      </c>
      <c r="I13" s="6" t="n">
        <v>7022.0</v>
      </c>
      <c r="J13" s="7" t="n">
        <f si="2" t="shared"/>
        <v>8.930029948271168</v>
      </c>
      <c r="K13" s="7" t="n">
        <f si="2" t="shared"/>
        <v>-15.432098765432102</v>
      </c>
      <c r="L13" s="7" t="n">
        <f si="2" t="shared"/>
        <v>10.05411563657077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7850.0</v>
      </c>
      <c r="E14" s="5" t="n">
        <v>82.0</v>
      </c>
      <c r="F14" s="6" t="n">
        <v>7768.0</v>
      </c>
      <c r="G14" s="5" t="n">
        <f si="1" t="shared"/>
        <v>5983.0</v>
      </c>
      <c r="H14" s="5" t="n">
        <v>70.0</v>
      </c>
      <c r="I14" s="6" t="n">
        <v>5913.0</v>
      </c>
      <c r="J14" s="7" t="n">
        <f si="2" t="shared"/>
        <v>31.205081063011875</v>
      </c>
      <c r="K14" s="7" t="n">
        <f si="2" t="shared"/>
        <v>17.14285714285715</v>
      </c>
      <c r="L14" s="7" t="n">
        <f si="2" t="shared"/>
        <v>31.371554202604422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5873.0</v>
      </c>
      <c r="E15" s="5" t="n">
        <v>171.0</v>
      </c>
      <c r="F15" s="6" t="n">
        <v>5702.0</v>
      </c>
      <c r="G15" s="5" t="n">
        <f si="1" t="shared"/>
        <v>5179.0</v>
      </c>
      <c r="H15" s="5" t="n">
        <v>199.0</v>
      </c>
      <c r="I15" s="6" t="n">
        <v>4980.0</v>
      </c>
      <c r="J15" s="7" t="n">
        <f si="2" t="shared"/>
        <v>13.400270322456077</v>
      </c>
      <c r="K15" s="7" t="n">
        <f si="2" t="shared"/>
        <v>-14.070351758793976</v>
      </c>
      <c r="L15" s="7" t="n">
        <f si="2" t="shared"/>
        <v>14.497991967871492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537.0</v>
      </c>
      <c r="E16" s="5" t="n">
        <f si="3" t="shared"/>
        <v>161.0</v>
      </c>
      <c r="F16" s="5" t="n">
        <f si="3" t="shared"/>
        <v>376.0</v>
      </c>
      <c r="G16" s="5" t="n">
        <f si="3" t="shared"/>
        <v>379.0</v>
      </c>
      <c r="H16" s="5" t="n">
        <f si="3" t="shared"/>
        <v>31.0</v>
      </c>
      <c r="I16" s="5" t="n">
        <f si="3" t="shared"/>
        <v>348.0</v>
      </c>
      <c r="J16" s="7" t="n">
        <f si="2" t="shared"/>
        <v>41.688654353562015</v>
      </c>
      <c r="K16" s="7" t="n">
        <f si="2" t="shared"/>
        <v>419.3548387096774</v>
      </c>
      <c r="L16" s="7" t="n">
        <f si="2" t="shared"/>
        <v>8.045977011494255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80705.0</v>
      </c>
      <c r="E17" s="5" t="n">
        <v>816.0</v>
      </c>
      <c r="F17" s="6" t="n">
        <v>79889.0</v>
      </c>
      <c r="G17" s="5" t="n">
        <f si="1" t="shared"/>
        <v>53817.0</v>
      </c>
      <c r="H17" s="5" t="n">
        <v>726.0</v>
      </c>
      <c r="I17" s="6" t="n">
        <v>53091.0</v>
      </c>
      <c r="J17" s="7" t="n">
        <f si="2" t="shared"/>
        <v>49.96190794730288</v>
      </c>
      <c r="K17" s="7" t="n">
        <f si="2" t="shared"/>
        <v>12.396694214876035</v>
      </c>
      <c r="L17" s="7" t="n">
        <f si="2" t="shared"/>
        <v>50.475598500687504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6451.0</v>
      </c>
      <c r="E18" s="5" t="n">
        <f si="4" t="shared"/>
        <v>6.0</v>
      </c>
      <c r="F18" s="5" t="n">
        <f si="4" t="shared"/>
        <v>6445.0</v>
      </c>
      <c r="G18" s="5" t="n">
        <f si="4" t="shared"/>
        <v>6099.0</v>
      </c>
      <c r="H18" s="5" t="n">
        <f si="4" t="shared"/>
        <v>7.0</v>
      </c>
      <c r="I18" s="5" t="n">
        <f si="4" t="shared"/>
        <v>6092.0</v>
      </c>
      <c r="J18" s="7" t="n">
        <f si="2" t="shared"/>
        <v>5.771437940646007</v>
      </c>
      <c r="K18" s="7" t="n">
        <f si="2" t="shared"/>
        <v>-14.28571428571429</v>
      </c>
      <c r="L18" s="7" t="n">
        <f si="2" t="shared"/>
        <v>5.794484569927771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403847.0</v>
      </c>
      <c r="E19" s="5" t="n">
        <v>204871.0</v>
      </c>
      <c r="F19" s="6" t="n">
        <v>198976.0</v>
      </c>
      <c r="G19" s="5" t="n">
        <f si="1" t="shared"/>
        <v>257239.0</v>
      </c>
      <c r="H19" s="5" t="n">
        <v>111203.0</v>
      </c>
      <c r="I19" s="6" t="n">
        <v>146036.0</v>
      </c>
      <c r="J19" s="7" t="n">
        <f si="2" t="shared"/>
        <v>56.99291320522937</v>
      </c>
      <c r="K19" s="7" t="n">
        <f si="2" t="shared"/>
        <v>84.23154051599326</v>
      </c>
      <c r="L19" s="7" t="n">
        <f si="2" t="shared"/>
        <v>36.25133528718947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4376.0</v>
      </c>
      <c r="E20" s="5" t="n">
        <v>69.0</v>
      </c>
      <c r="F20" s="6" t="n">
        <v>4307.0</v>
      </c>
      <c r="G20" s="5" t="n">
        <f si="1" t="shared"/>
        <v>3611.0</v>
      </c>
      <c r="H20" s="5" t="n">
        <v>74.0</v>
      </c>
      <c r="I20" s="6" t="n">
        <v>3537.0</v>
      </c>
      <c r="J20" s="7" t="n">
        <f si="2" t="shared"/>
        <v>21.18526723899197</v>
      </c>
      <c r="K20" s="7" t="n">
        <f si="2" t="shared"/>
        <v>-6.756756756756754</v>
      </c>
      <c r="L20" s="7" t="n">
        <f si="2" t="shared"/>
        <v>21.76986146451796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38488.0</v>
      </c>
      <c r="E21" s="5" t="n">
        <v>743.0</v>
      </c>
      <c r="F21" s="6" t="n">
        <v>37745.0</v>
      </c>
      <c r="G21" s="5" t="n">
        <f si="1" t="shared"/>
        <v>35292.0</v>
      </c>
      <c r="H21" s="5" t="n">
        <v>744.0</v>
      </c>
      <c r="I21" s="6" t="n">
        <v>34548.0</v>
      </c>
      <c r="J21" s="7" t="n">
        <f si="2" t="shared"/>
        <v>9.055876685934482</v>
      </c>
      <c r="K21" s="7" t="n">
        <f si="2" t="shared"/>
        <v>-0.13440860215053752</v>
      </c>
      <c r="L21" s="7" t="n">
        <f si="2" t="shared"/>
        <v>9.253791825865454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129.0</v>
      </c>
      <c r="E22" s="5" t="n">
        <v>3.0</v>
      </c>
      <c r="F22" s="6" t="n">
        <v>126.0</v>
      </c>
      <c r="G22" s="5" t="n">
        <f si="1" t="shared"/>
        <v>94.0</v>
      </c>
      <c r="H22" s="5" t="n">
        <v>4.0</v>
      </c>
      <c r="I22" s="6" t="n">
        <v>90.0</v>
      </c>
      <c r="J22" s="7" t="n">
        <f si="2" t="shared"/>
        <v>37.23404255319149</v>
      </c>
      <c r="K22" s="7" t="n">
        <f si="2" t="shared"/>
        <v>-25.0</v>
      </c>
      <c r="L22" s="7" t="n">
        <f si="2" t="shared"/>
        <v>39.99999999999999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262.0</v>
      </c>
      <c r="E23" s="5" t="n">
        <v>15.0</v>
      </c>
      <c r="F23" s="6" t="n">
        <v>247.0</v>
      </c>
      <c r="G23" s="5" t="n">
        <f si="1" t="shared"/>
        <v>306.0</v>
      </c>
      <c r="H23" s="5" t="n">
        <v>13.0</v>
      </c>
      <c r="I23" s="6" t="n">
        <v>293.0</v>
      </c>
      <c r="J23" s="7" t="n">
        <f si="2" t="shared"/>
        <v>-14.379084967320265</v>
      </c>
      <c r="K23" s="7" t="n">
        <f si="2" t="shared"/>
        <v>15.384615384615374</v>
      </c>
      <c r="L23" s="7" t="n">
        <f si="2" t="shared"/>
        <v>-15.699658703071673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103.0</v>
      </c>
      <c r="E24" s="5" t="n">
        <v>5.0</v>
      </c>
      <c r="F24" s="6" t="n">
        <v>98.0</v>
      </c>
      <c r="G24" s="5" t="n">
        <f si="1" t="shared"/>
        <v>73.0</v>
      </c>
      <c r="H24" s="5" t="n">
        <v>6.0</v>
      </c>
      <c r="I24" s="6" t="n">
        <v>67.0</v>
      </c>
      <c r="J24" s="7" t="n">
        <f si="2" t="shared"/>
        <v>41.095890410958916</v>
      </c>
      <c r="K24" s="7" t="n">
        <f si="2" t="shared"/>
        <v>-16.666666666666664</v>
      </c>
      <c r="L24" s="7" t="n">
        <f si="2" t="shared"/>
        <v>46.26865671641791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644.0</v>
      </c>
      <c r="E25" s="5" t="n">
        <f si="5" t="shared"/>
        <v>41.0</v>
      </c>
      <c r="F25" s="5" t="n">
        <f si="5" t="shared"/>
        <v>603.0</v>
      </c>
      <c r="G25" s="5" t="n">
        <f si="5" t="shared"/>
        <v>559.0</v>
      </c>
      <c r="H25" s="5" t="n">
        <f si="5" t="shared"/>
        <v>23.0</v>
      </c>
      <c r="I25" s="5" t="n">
        <f si="5" t="shared"/>
        <v>536.0</v>
      </c>
      <c r="J25" s="7" t="n">
        <f si="2" t="shared"/>
        <v>15.20572450805009</v>
      </c>
      <c r="K25" s="7" t="n">
        <f si="2" t="shared"/>
        <v>78.26086956521738</v>
      </c>
      <c r="L25" s="7" t="n">
        <f si="2" t="shared"/>
        <v>12.5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44002.0</v>
      </c>
      <c r="E26" s="5" t="n">
        <v>876.0</v>
      </c>
      <c r="F26" s="6" t="n">
        <v>43126.0</v>
      </c>
      <c r="G26" s="5" t="n">
        <f si="1" t="shared"/>
        <v>39935.0</v>
      </c>
      <c r="H26" s="5" t="n">
        <v>864.0</v>
      </c>
      <c r="I26" s="6" t="n">
        <v>39071.0</v>
      </c>
      <c r="J26" s="7" t="n">
        <f si="2" t="shared"/>
        <v>10.184049079754608</v>
      </c>
      <c r="K26" s="7" t="n">
        <f si="2" t="shared"/>
        <v>1.388888888888884</v>
      </c>
      <c r="L26" s="7" t="n">
        <f si="2" t="shared"/>
        <v>10.378541629341465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350.0</v>
      </c>
      <c r="E27" s="5" t="n">
        <v>7.0</v>
      </c>
      <c r="F27" s="6" t="n">
        <v>343.0</v>
      </c>
      <c r="G27" s="5" t="n">
        <f si="1" t="shared"/>
        <v>444.0</v>
      </c>
      <c r="H27" s="5" t="n">
        <v>5.0</v>
      </c>
      <c r="I27" s="6" t="n">
        <v>439.0</v>
      </c>
      <c r="J27" s="7" t="n">
        <f si="2" t="shared"/>
        <v>-21.171171171171167</v>
      </c>
      <c r="K27" s="7" t="n">
        <f si="2" t="shared"/>
        <v>39.99999999999999</v>
      </c>
      <c r="L27" s="7" t="n">
        <f si="2" t="shared"/>
        <v>-21.867881548974943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2233.0</v>
      </c>
      <c r="E28" s="5" t="n">
        <v>42.0</v>
      </c>
      <c r="F28" s="6" t="n">
        <v>2191.0</v>
      </c>
      <c r="G28" s="5" t="n">
        <f si="1" t="shared"/>
        <v>2152.0</v>
      </c>
      <c r="H28" s="5" t="n">
        <v>72.0</v>
      </c>
      <c r="I28" s="6" t="n">
        <v>2080.0</v>
      </c>
      <c r="J28" s="7" t="n">
        <f si="2" t="shared"/>
        <v>3.7639405204461074</v>
      </c>
      <c r="K28" s="7" t="n">
        <f si="2" t="shared"/>
        <v>-41.666666666666664</v>
      </c>
      <c r="L28" s="7" t="n">
        <f si="2" t="shared"/>
        <v>5.336538461538454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3112.0</v>
      </c>
      <c r="E29" s="5" t="n">
        <v>12.0</v>
      </c>
      <c r="F29" s="6" t="n">
        <v>3100.0</v>
      </c>
      <c r="G29" s="5" t="n">
        <f si="1" t="shared"/>
        <v>3203.0</v>
      </c>
      <c r="H29" s="5" t="n">
        <v>13.0</v>
      </c>
      <c r="I29" s="6" t="n">
        <v>3190.0</v>
      </c>
      <c r="J29" s="7" t="n">
        <f si="2" t="shared"/>
        <v>-2.8410864814236603</v>
      </c>
      <c r="K29" s="7" t="n">
        <f si="2" t="shared"/>
        <v>-7.692307692307687</v>
      </c>
      <c r="L29" s="7" t="n">
        <f si="2" t="shared"/>
        <v>-2.8213166144200663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1035.0</v>
      </c>
      <c r="E30" s="5" t="n">
        <v>12.0</v>
      </c>
      <c r="F30" s="6" t="n">
        <v>1023.0</v>
      </c>
      <c r="G30" s="5" t="n">
        <f si="1" t="shared"/>
        <v>1380.0</v>
      </c>
      <c r="H30" s="5" t="n">
        <v>8.0</v>
      </c>
      <c r="I30" s="6" t="n">
        <v>1372.0</v>
      </c>
      <c r="J30" s="7" t="n">
        <f si="2" t="shared"/>
        <v>-25.0</v>
      </c>
      <c r="K30" s="7" t="n">
        <f si="2" t="shared"/>
        <v>50.0</v>
      </c>
      <c r="L30" s="7" t="n">
        <f si="2" t="shared"/>
        <v>-25.437317784256564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881.0</v>
      </c>
      <c r="E31" s="5" t="n">
        <v>3.0</v>
      </c>
      <c r="F31" s="6" t="n">
        <v>878.0</v>
      </c>
      <c r="G31" s="5" t="n">
        <f si="1" t="shared"/>
        <v>863.0</v>
      </c>
      <c r="H31" s="5" t="n">
        <v>4.0</v>
      </c>
      <c r="I31" s="6" t="n">
        <v>859.0</v>
      </c>
      <c r="J31" s="7" t="n">
        <f si="2" t="shared"/>
        <v>2.085747392815751</v>
      </c>
      <c r="K31" s="7" t="n">
        <f si="2" t="shared"/>
        <v>-25.0</v>
      </c>
      <c r="L31" s="7" t="n">
        <f si="2" t="shared"/>
        <v>2.211874272409786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425.0</v>
      </c>
      <c r="E32" s="5" t="n">
        <v>2.0</v>
      </c>
      <c r="F32" s="6" t="n">
        <v>423.0</v>
      </c>
      <c r="G32" s="5" t="n">
        <f si="1" t="shared"/>
        <v>559.0</v>
      </c>
      <c r="H32" s="5" t="n">
        <v>6.0</v>
      </c>
      <c r="I32" s="6" t="n">
        <v>553.0</v>
      </c>
      <c r="J32" s="7" t="n">
        <f si="2" t="shared"/>
        <v>-23.971377459749554</v>
      </c>
      <c r="K32" s="7" t="n">
        <f si="2" t="shared"/>
        <v>-66.66666666666667</v>
      </c>
      <c r="L32" s="7" t="n">
        <f si="2" t="shared"/>
        <v>-23.50813743218807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447.0</v>
      </c>
      <c r="E33" s="5" t="n">
        <v>8.0</v>
      </c>
      <c r="F33" s="6" t="n">
        <v>439.0</v>
      </c>
      <c r="G33" s="5" t="n">
        <f si="1" t="shared"/>
        <v>559.0</v>
      </c>
      <c r="H33" s="5" t="n">
        <v>8.0</v>
      </c>
      <c r="I33" s="6" t="n">
        <v>551.0</v>
      </c>
      <c r="J33" s="7" t="n">
        <f si="2" t="shared"/>
        <v>-20.035778175313055</v>
      </c>
      <c r="K33" s="7" t="n">
        <f si="2" t="shared"/>
        <v>0.0</v>
      </c>
      <c r="L33" s="7" t="n">
        <f si="2" t="shared"/>
        <v>-20.326678765880214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3002.0</v>
      </c>
      <c r="E34" s="5" t="n">
        <v>11.0</v>
      </c>
      <c r="F34" s="6" t="n">
        <v>2991.0</v>
      </c>
      <c r="G34" s="5" t="n">
        <f si="1" t="shared"/>
        <v>3624.0</v>
      </c>
      <c r="H34" s="5" t="n">
        <v>12.0</v>
      </c>
      <c r="I34" s="6" t="n">
        <v>3612.0</v>
      </c>
      <c r="J34" s="7" t="n">
        <f si="2" t="shared"/>
        <v>-17.163355408388526</v>
      </c>
      <c r="K34" s="7" t="n">
        <f si="2" t="shared"/>
        <v>-8.333333333333337</v>
      </c>
      <c r="L34" s="7" t="n">
        <f si="2" t="shared"/>
        <v>-17.19269102990033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384.0</v>
      </c>
      <c r="E35" s="5" t="n">
        <v>2.0</v>
      </c>
      <c r="F35" s="6" t="n">
        <v>382.0</v>
      </c>
      <c r="G35" s="5" t="n">
        <f si="1" t="shared"/>
        <v>346.0</v>
      </c>
      <c r="H35" s="5" t="n">
        <v>2.0</v>
      </c>
      <c r="I35" s="6" t="n">
        <v>344.0</v>
      </c>
      <c r="J35" s="7" t="n">
        <f si="2" t="shared"/>
        <v>10.982658959537561</v>
      </c>
      <c r="K35" s="7" t="n">
        <f si="2" t="shared"/>
        <v>0.0</v>
      </c>
      <c r="L35" s="7" t="n">
        <f si="2" t="shared"/>
        <v>11.046511627906973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130.0</v>
      </c>
      <c r="E36" s="5" t="n">
        <v>0.0</v>
      </c>
      <c r="F36" s="6" t="n">
        <v>130.0</v>
      </c>
      <c r="G36" s="5" t="n">
        <f si="1" t="shared"/>
        <v>147.0</v>
      </c>
      <c r="H36" s="5" t="n">
        <v>0.0</v>
      </c>
      <c r="I36" s="6" t="n">
        <v>147.0</v>
      </c>
      <c r="J36" s="7" t="n">
        <f si="2" t="shared"/>
        <v>-11.564625850340137</v>
      </c>
      <c r="K36" s="7" t="str">
        <f si="2" t="shared"/>
        <v>-</v>
      </c>
      <c r="L36" s="7" t="n">
        <f si="2" t="shared"/>
        <v>-11.564625850340137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555.0</v>
      </c>
      <c r="E37" s="5" t="n">
        <v>13.0</v>
      </c>
      <c r="F37" s="6" t="n">
        <v>542.0</v>
      </c>
      <c r="G37" s="5" t="n">
        <f si="1" t="shared"/>
        <v>431.0</v>
      </c>
      <c r="H37" s="5" t="n">
        <v>6.0</v>
      </c>
      <c r="I37" s="6" t="n">
        <v>425.0</v>
      </c>
      <c r="J37" s="7" t="n">
        <f si="2" t="shared"/>
        <v>28.770301624129925</v>
      </c>
      <c r="K37" s="7" t="n">
        <f si="2" t="shared"/>
        <v>116.66666666666666</v>
      </c>
      <c r="L37" s="7" t="n">
        <f si="2" t="shared"/>
        <v>27.52941176470589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476.0</v>
      </c>
      <c r="E38" s="5" t="n">
        <v>1.0</v>
      </c>
      <c r="F38" s="6" t="n">
        <v>475.0</v>
      </c>
      <c r="G38" s="5" t="n">
        <f si="1" t="shared"/>
        <v>539.0</v>
      </c>
      <c r="H38" s="5" t="n">
        <v>0.0</v>
      </c>
      <c r="I38" s="6" t="n">
        <v>539.0</v>
      </c>
      <c r="J38" s="7" t="n">
        <f si="2" t="shared"/>
        <v>-11.688311688311693</v>
      </c>
      <c r="K38" s="7" t="str">
        <f si="2" t="shared"/>
        <v>-</v>
      </c>
      <c r="L38" s="7" t="n">
        <f si="2" t="shared"/>
        <v>-11.873840445269012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2504.0</v>
      </c>
      <c r="E39" s="5" t="n">
        <f si="6" t="shared"/>
        <v>5.0</v>
      </c>
      <c r="F39" s="5" t="n">
        <f si="6" t="shared"/>
        <v>2499.0</v>
      </c>
      <c r="G39" s="5" t="n">
        <f si="6" t="shared"/>
        <v>2279.0</v>
      </c>
      <c r="H39" s="5" t="n">
        <f si="6" t="shared"/>
        <v>2.0</v>
      </c>
      <c r="I39" s="5" t="n">
        <f si="6" t="shared"/>
        <v>2277.0</v>
      </c>
      <c r="J39" s="7" t="n">
        <f si="2" t="shared"/>
        <v>9.872751206669594</v>
      </c>
      <c r="K39" s="7" t="n">
        <f si="2" t="shared"/>
        <v>150.0</v>
      </c>
      <c r="L39" s="7" t="n">
        <f si="2" t="shared"/>
        <v>9.74967061923584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15534.0</v>
      </c>
      <c r="E40" s="5" t="n">
        <v>118.0</v>
      </c>
      <c r="F40" s="6" t="n">
        <v>15416.0</v>
      </c>
      <c r="G40" s="5" t="n">
        <f si="1" t="shared"/>
        <v>16526.0</v>
      </c>
      <c r="H40" s="5" t="n">
        <v>138.0</v>
      </c>
      <c r="I40" s="6" t="n">
        <v>16388.0</v>
      </c>
      <c r="J40" s="7" t="n">
        <f si="2" t="shared"/>
        <v>-6.002662471257414</v>
      </c>
      <c r="K40" s="7" t="n">
        <f si="2" t="shared"/>
        <v>-14.492753623188403</v>
      </c>
      <c r="L40" s="7" t="n">
        <f si="2" t="shared"/>
        <v>-5.931169148157189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4496.0</v>
      </c>
      <c r="E41" s="5" t="n">
        <v>25.0</v>
      </c>
      <c r="F41" s="6" t="n">
        <v>4471.0</v>
      </c>
      <c r="G41" s="5" t="n">
        <f si="1" t="shared"/>
        <v>4285.0</v>
      </c>
      <c r="H41" s="5" t="n">
        <v>23.0</v>
      </c>
      <c r="I41" s="6" t="n">
        <v>4262.0</v>
      </c>
      <c r="J41" s="7" t="n">
        <f si="2" t="shared"/>
        <v>4.924154025670946</v>
      </c>
      <c r="K41" s="7" t="n">
        <f si="2" t="shared"/>
        <v>8.695652173913038</v>
      </c>
      <c r="L41" s="7" t="n">
        <f si="2" t="shared"/>
        <v>4.903801032379174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645.0</v>
      </c>
      <c r="E42" s="5" t="n">
        <v>11.0</v>
      </c>
      <c r="F42" s="6" t="n">
        <v>634.0</v>
      </c>
      <c r="G42" s="5" t="n">
        <f si="1" t="shared"/>
        <v>531.0</v>
      </c>
      <c r="H42" s="5" t="n">
        <v>2.0</v>
      </c>
      <c r="I42" s="6" t="n">
        <v>529.0</v>
      </c>
      <c r="J42" s="7" t="n">
        <f si="2" t="shared"/>
        <v>21.46892655367232</v>
      </c>
      <c r="K42" s="7" t="n">
        <f si="2" t="shared"/>
        <v>450.0</v>
      </c>
      <c r="L42" s="7" t="n">
        <f si="2" t="shared"/>
        <v>19.84877126654063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103.0</v>
      </c>
      <c r="E43" s="5" t="n">
        <f si="7" t="shared"/>
        <v>2.0</v>
      </c>
      <c r="F43" s="5" t="n">
        <f si="7" t="shared"/>
        <v>101.0</v>
      </c>
      <c r="G43" s="5" t="n">
        <f si="7" t="shared"/>
        <v>76.0</v>
      </c>
      <c r="H43" s="5" t="n">
        <f si="7" t="shared"/>
        <v>0.0</v>
      </c>
      <c r="I43" s="5" t="n">
        <f si="7" t="shared"/>
        <v>76.0</v>
      </c>
      <c r="J43" s="7" t="n">
        <f si="2" t="shared"/>
        <v>35.52631578947369</v>
      </c>
      <c r="K43" s="7" t="str">
        <f si="2" t="shared"/>
        <v>-</v>
      </c>
      <c r="L43" s="7" t="n">
        <f si="2" t="shared"/>
        <v>32.89473684210527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5244.0</v>
      </c>
      <c r="E44" s="5" t="n">
        <v>38.0</v>
      </c>
      <c r="F44" s="6" t="n">
        <v>5206.0</v>
      </c>
      <c r="G44" s="5" t="n">
        <f si="1" t="shared"/>
        <v>4892.0</v>
      </c>
      <c r="H44" s="5" t="n">
        <v>25.0</v>
      </c>
      <c r="I44" s="6" t="n">
        <v>4867.0</v>
      </c>
      <c r="J44" s="7" t="n">
        <f si="2" t="shared"/>
        <v>7.195421095666399</v>
      </c>
      <c r="K44" s="7" t="n">
        <f si="2" t="shared"/>
        <v>52.0</v>
      </c>
      <c r="L44" s="7" t="n">
        <f si="2" t="shared"/>
        <v>6.965276350934868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269.0</v>
      </c>
      <c r="E45" s="5" t="n">
        <v>5.0</v>
      </c>
      <c r="F45" s="6" t="n">
        <v>264.0</v>
      </c>
      <c r="G45" s="5" t="n">
        <f si="1" t="shared"/>
        <v>255.0</v>
      </c>
      <c r="H45" s="5" t="n">
        <v>8.0</v>
      </c>
      <c r="I45" s="6" t="n">
        <v>247.0</v>
      </c>
      <c r="J45" s="7" t="n">
        <f si="2" t="shared"/>
        <v>5.490196078431375</v>
      </c>
      <c r="K45" s="7" t="n">
        <f si="2" t="shared"/>
        <v>-37.5</v>
      </c>
      <c r="L45" s="7" t="n">
        <f si="2" t="shared"/>
        <v>6.882591093117418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320.0</v>
      </c>
      <c r="E46" s="5" t="n">
        <f si="8" t="shared"/>
        <v>2.0</v>
      </c>
      <c r="F46" s="5" t="n">
        <f si="8" t="shared"/>
        <v>318.0</v>
      </c>
      <c r="G46" s="5" t="n">
        <f si="8" t="shared"/>
        <v>282.0</v>
      </c>
      <c r="H46" s="5" t="n">
        <f si="8" t="shared"/>
        <v>3.0</v>
      </c>
      <c r="I46" s="5" t="n">
        <f si="8" t="shared"/>
        <v>279.0</v>
      </c>
      <c r="J46" s="7" t="n">
        <f si="2" t="shared"/>
        <v>13.475177304964546</v>
      </c>
      <c r="K46" s="7" t="n">
        <f si="2" t="shared"/>
        <v>-33.333333333333336</v>
      </c>
      <c r="L46" s="7" t="n">
        <f si="2" t="shared"/>
        <v>13.978494623655923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589.0</v>
      </c>
      <c r="E47" s="5" t="n">
        <v>7.0</v>
      </c>
      <c r="F47" s="6" t="n">
        <v>582.0</v>
      </c>
      <c r="G47" s="5" t="n">
        <f si="1" t="shared"/>
        <v>537.0</v>
      </c>
      <c r="H47" s="5" t="n">
        <v>11.0</v>
      </c>
      <c r="I47" s="6" t="n">
        <v>526.0</v>
      </c>
      <c r="J47" s="7" t="n">
        <f si="2" t="shared"/>
        <v>9.683426443202968</v>
      </c>
      <c r="K47" s="7" t="n">
        <f si="2" t="shared"/>
        <v>-36.36363636363637</v>
      </c>
      <c r="L47" s="7" t="n">
        <f si="2" t="shared"/>
        <v>10.646387832699622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1231.0</v>
      </c>
      <c r="E48" s="5" t="n">
        <v>81.0</v>
      </c>
      <c r="F48" s="12" t="n">
        <v>1150.0</v>
      </c>
      <c r="G48" s="5" t="n">
        <f si="1" t="shared"/>
        <v>2254.0</v>
      </c>
      <c r="H48" s="13" t="n">
        <v>1411.0</v>
      </c>
      <c r="I48" s="12" t="n">
        <v>843.0</v>
      </c>
      <c r="J48" s="14" t="n">
        <f si="2" t="shared"/>
        <v>-45.38598047914818</v>
      </c>
      <c r="K48" s="14" t="n">
        <f si="2" t="shared"/>
        <v>-94.25939050318924</v>
      </c>
      <c r="L48" s="14" t="n">
        <f si="2" t="shared"/>
        <v>36.41755634638197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470447.0</v>
      </c>
      <c r="E49" s="5" t="n">
        <f ref="E49:I49" si="9" t="shared">E19+E26+E40+E44+E47+E48</f>
        <v>205991.0</v>
      </c>
      <c r="F49" s="5" t="n">
        <f si="9" t="shared"/>
        <v>264456.0</v>
      </c>
      <c r="G49" s="5" t="n">
        <f si="9" t="shared"/>
        <v>321383.0</v>
      </c>
      <c r="H49" s="5" t="n">
        <f si="9" t="shared"/>
        <v>113652.0</v>
      </c>
      <c r="I49" s="5" t="n">
        <f si="9" t="shared"/>
        <v>207731.0</v>
      </c>
      <c r="J49" s="7" t="n">
        <f si="2" t="shared"/>
        <v>46.38204260959664</v>
      </c>
      <c r="K49" s="7" t="n">
        <f si="2" t="shared"/>
        <v>81.24714039348187</v>
      </c>
      <c r="L49" s="7" t="n">
        <f si="2" t="shared"/>
        <v>27.306949853416196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