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<sst xmlns="http://schemas.openxmlformats.org/spreadsheetml/2006/main" count="113" uniqueCount="62">
  <si>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</si>
  <si>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</si>
  <si>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</si>
  <si>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</si>
  <si>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</si>
  <si>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</si>
  <si>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</si>
  <si>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</si>
  <si>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</si>
  <si>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</si>
  <si>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</si>
  <si>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</si>
  <si>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</si>
  <si>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</si>
  <si>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</si>
  <si>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</si>
  <si>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</si>
  <si>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</si>
  <si>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</si>
  <si>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</si>
  <si>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</si>
  <si>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</si>
  <si>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</si>
  <si>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</si>
  <si>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</si>
  <si>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</si>
  <si>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</si>
  <si>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</si>
  <si>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</si>
  <si>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</si>
  <si>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</si>
  <si>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</si>
  <si>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</si>
  <si>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</si>
  <si>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</si>
  <si>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</si>
  <si>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</si>
  <si>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</si>
  <si>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</si>
  <si>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</si>
  <si>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</si>
  <si>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</si>
  <si>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</si>
  <si>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</si>
  <si>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</si>
  <si>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</si>
  <si>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</si>
  <si>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</si>
  <si>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</si>
  <si>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</si>
  <si>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</si>
  <si>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</si>
  <si>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</si>
  <si>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</si>
  <si>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</si>
  <si>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</si>
  <si>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</si>
  <si>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99年7月來臺旅客人次及成長率－按居住地分
Table 1-2 Visitor Arrivals by Residence,
July,2010</t>
  </si>
  <si>
    <t>99年7月 Jul.., 2010</t>
  </si>
  <si>
    <t>98年7月 Jul..,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</si>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</sst>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72663.0</v>
      </c>
      <c r="E4" s="5" t="n">
        <v>63897.0</v>
      </c>
      <c r="F4" s="6" t="n">
        <v>8766.0</v>
      </c>
      <c r="G4" s="5" t="n">
        <f>H4+I4</f>
        <v>66898.0</v>
      </c>
      <c r="H4" s="5" t="n">
        <v>57833.0</v>
      </c>
      <c r="I4" s="6" t="n">
        <v>9065.0</v>
      </c>
      <c r="J4" s="7" t="n">
        <f>IF(G4=0,"-",((D4/G4)-1)*100)</f>
        <v>8.617596938622984</v>
      </c>
      <c r="K4" s="7" t="n">
        <f>IF(H4=0,"-",((E4/H4)-1)*100)</f>
        <v>10.485363028028981</v>
      </c>
      <c r="L4" s="7" t="n">
        <f>IF(I4=0,"-",((F4/I4)-1)*100)</f>
        <v>-3.2984004412575874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129160.0</v>
      </c>
      <c r="E5" s="5" t="n">
        <v>127065.0</v>
      </c>
      <c r="F5" s="6" t="n">
        <v>2095.0</v>
      </c>
      <c r="G5" s="5" t="n">
        <f ref="G5:G48" si="1" t="shared">H5+I5</f>
        <v>70157.0</v>
      </c>
      <c r="H5" s="5" t="n">
        <v>68580.0</v>
      </c>
      <c r="I5" s="6" t="n">
        <v>1577.0</v>
      </c>
      <c r="J5" s="7" t="n">
        <f ref="J5:L49" si="2" t="shared">IF(G5=0,"-",((D5/G5)-1)*100)</f>
        <v>84.10137263566003</v>
      </c>
      <c r="K5" s="7" t="n">
        <f si="2" t="shared"/>
        <v>85.27996500437445</v>
      </c>
      <c r="L5" s="7" t="n">
        <f si="2" t="shared"/>
        <v>32.84717818642993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78442.0</v>
      </c>
      <c r="E6" s="5" t="n">
        <v>195.0</v>
      </c>
      <c r="F6" s="6" t="n">
        <v>78247.0</v>
      </c>
      <c r="G6" s="5" t="n">
        <f si="1" t="shared"/>
        <v>72655.0</v>
      </c>
      <c r="H6" s="5" t="n">
        <v>197.0</v>
      </c>
      <c r="I6" s="6" t="n">
        <v>72458.0</v>
      </c>
      <c r="J6" s="7" t="n">
        <f si="2" t="shared"/>
        <v>7.96504025875715</v>
      </c>
      <c r="K6" s="7" t="n">
        <f si="2" t="shared"/>
        <v>-1.0152284263959421</v>
      </c>
      <c r="L6" s="7" t="n">
        <f si="2" t="shared"/>
        <v>7.989455960694469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17172.0</v>
      </c>
      <c r="E7" s="5" t="n">
        <v>320.0</v>
      </c>
      <c r="F7" s="6" t="n">
        <v>16852.0</v>
      </c>
      <c r="G7" s="5" t="n">
        <f si="1" t="shared"/>
        <v>14367.0</v>
      </c>
      <c r="H7" s="5" t="n">
        <v>426.0</v>
      </c>
      <c r="I7" s="6" t="n">
        <v>13941.0</v>
      </c>
      <c r="J7" s="7" t="n">
        <f si="2" t="shared"/>
        <v>19.523908958028823</v>
      </c>
      <c r="K7" s="7" t="n">
        <f si="2" t="shared"/>
        <v>-24.882629107981224</v>
      </c>
      <c r="L7" s="7" t="n">
        <f si="2" t="shared"/>
        <v>20.88085503192023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1795.0</v>
      </c>
      <c r="E8" s="5" t="n">
        <v>1.0</v>
      </c>
      <c r="F8" s="6" t="n">
        <v>1794.0</v>
      </c>
      <c r="G8" s="5" t="n">
        <f si="1" t="shared"/>
        <v>1595.0</v>
      </c>
      <c r="H8" s="5" t="n">
        <v>2.0</v>
      </c>
      <c r="I8" s="6" t="n">
        <v>1593.0</v>
      </c>
      <c r="J8" s="7" t="n">
        <f si="2" t="shared"/>
        <v>12.539184952978054</v>
      </c>
      <c r="K8" s="7" t="n">
        <f si="2" t="shared"/>
        <v>-50.0</v>
      </c>
      <c r="L8" s="7" t="n">
        <f si="2" t="shared"/>
        <v>12.61770244821092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1135.0</v>
      </c>
      <c r="E9" s="5" t="n">
        <v>9.0</v>
      </c>
      <c r="F9" s="6" t="n">
        <v>1126.0</v>
      </c>
      <c r="G9" s="5" t="n">
        <f si="1" t="shared"/>
        <v>1051.0</v>
      </c>
      <c r="H9" s="5" t="n">
        <v>14.0</v>
      </c>
      <c r="I9" s="6" t="n">
        <v>1037.0</v>
      </c>
      <c r="J9" s="7" t="n">
        <f si="2" t="shared"/>
        <v>7.9923882017126635</v>
      </c>
      <c r="K9" s="7" t="n">
        <f si="2" t="shared"/>
        <v>-35.71428571428571</v>
      </c>
      <c r="L9" s="7" t="n">
        <f si="2" t="shared"/>
        <v>8.582449373191903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13667.0</v>
      </c>
      <c r="E10" s="5" t="n">
        <v>53.0</v>
      </c>
      <c r="F10" s="6" t="n">
        <v>13614.0</v>
      </c>
      <c r="G10" s="5" t="n">
        <f si="1" t="shared"/>
        <v>8834.0</v>
      </c>
      <c r="H10" s="5" t="n">
        <v>54.0</v>
      </c>
      <c r="I10" s="6" t="n">
        <v>8780.0</v>
      </c>
      <c r="J10" s="7" t="n">
        <f si="2" t="shared"/>
        <v>54.70907856010867</v>
      </c>
      <c r="K10" s="7" t="n">
        <f si="2" t="shared"/>
        <v>-1.851851851851849</v>
      </c>
      <c r="L10" s="7" t="n">
        <f si="2" t="shared"/>
        <v>55.05694760820046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14031.0</v>
      </c>
      <c r="E11" s="5" t="n">
        <v>36.0</v>
      </c>
      <c r="F11" s="6" t="n">
        <v>13995.0</v>
      </c>
      <c r="G11" s="5" t="n">
        <f si="1" t="shared"/>
        <v>10388.0</v>
      </c>
      <c r="H11" s="5" t="n">
        <v>40.0</v>
      </c>
      <c r="I11" s="6" t="n">
        <v>10348.0</v>
      </c>
      <c r="J11" s="7" t="n">
        <f si="2" t="shared"/>
        <v>35.0693107431652</v>
      </c>
      <c r="K11" s="7" t="n">
        <f si="2" t="shared"/>
        <v>-9.999999999999998</v>
      </c>
      <c r="L11" s="7" t="n">
        <f si="2" t="shared"/>
        <v>35.2435253189022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9830.0</v>
      </c>
      <c r="E12" s="5" t="n">
        <v>34.0</v>
      </c>
      <c r="F12" s="6" t="n">
        <v>9796.0</v>
      </c>
      <c r="G12" s="5" t="n">
        <f si="1" t="shared"/>
        <v>8936.0</v>
      </c>
      <c r="H12" s="5" t="n">
        <v>27.0</v>
      </c>
      <c r="I12" s="6" t="n">
        <v>8909.0</v>
      </c>
      <c r="J12" s="7" t="n">
        <f si="2" t="shared"/>
        <v>10.004476275738593</v>
      </c>
      <c r="K12" s="7" t="n">
        <f si="2" t="shared"/>
        <v>25.92592592592593</v>
      </c>
      <c r="L12" s="7" t="n">
        <f si="2" t="shared"/>
        <v>9.95622404310248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6316.0</v>
      </c>
      <c r="E13" s="5" t="n">
        <v>243.0</v>
      </c>
      <c r="F13" s="6" t="n">
        <v>6073.0</v>
      </c>
      <c r="G13" s="5" t="n">
        <f si="1" t="shared"/>
        <v>6170.0</v>
      </c>
      <c r="H13" s="5" t="n">
        <v>307.0</v>
      </c>
      <c r="I13" s="6" t="n">
        <v>5863.0</v>
      </c>
      <c r="J13" s="7" t="n">
        <f si="2" t="shared"/>
        <v>2.3662884927066363</v>
      </c>
      <c r="K13" s="7" t="n">
        <f si="2" t="shared"/>
        <v>-20.846905537459282</v>
      </c>
      <c r="L13" s="7" t="n">
        <f si="2" t="shared"/>
        <v>3.581784069588956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6556.0</v>
      </c>
      <c r="E14" s="5" t="n">
        <v>100.0</v>
      </c>
      <c r="F14" s="6" t="n">
        <v>6456.0</v>
      </c>
      <c r="G14" s="5" t="n">
        <f si="1" t="shared"/>
        <v>5693.0</v>
      </c>
      <c r="H14" s="5" t="n">
        <v>75.0</v>
      </c>
      <c r="I14" s="6" t="n">
        <v>5618.0</v>
      </c>
      <c r="J14" s="7" t="n">
        <f si="2" t="shared"/>
        <v>15.158967152643598</v>
      </c>
      <c r="K14" s="7" t="n">
        <f si="2" t="shared"/>
        <v>33.33333333333333</v>
      </c>
      <c r="L14" s="7" t="n">
        <f si="2" t="shared"/>
        <v>14.916340334638667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6247.0</v>
      </c>
      <c r="E15" s="5" t="n">
        <v>256.0</v>
      </c>
      <c r="F15" s="6" t="n">
        <v>5991.0</v>
      </c>
      <c r="G15" s="5" t="n">
        <f si="1" t="shared"/>
        <v>5002.0</v>
      </c>
      <c r="H15" s="5" t="n">
        <v>226.0</v>
      </c>
      <c r="I15" s="6" t="n">
        <v>4776.0</v>
      </c>
      <c r="J15" s="7" t="n">
        <f si="2" t="shared"/>
        <v>24.89004398240704</v>
      </c>
      <c r="K15" s="7" t="n">
        <f si="2" t="shared"/>
        <v>13.27433628318584</v>
      </c>
      <c r="L15" s="7" t="n">
        <f si="2" t="shared"/>
        <v>25.439698492462306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531.0</v>
      </c>
      <c r="E16" s="5" t="n">
        <f si="3" t="shared"/>
        <v>106.0</v>
      </c>
      <c r="F16" s="5" t="n">
        <f si="3" t="shared"/>
        <v>425.0</v>
      </c>
      <c r="G16" s="5" t="n">
        <f si="3" t="shared"/>
        <v>384.0</v>
      </c>
      <c r="H16" s="5" t="n">
        <f si="3" t="shared"/>
        <v>40.0</v>
      </c>
      <c r="I16" s="5" t="n">
        <f si="3" t="shared"/>
        <v>344.0</v>
      </c>
      <c r="J16" s="7" t="n">
        <f si="2" t="shared"/>
        <v>38.28125</v>
      </c>
      <c r="K16" s="7" t="n">
        <f si="2" t="shared"/>
        <v>165.0</v>
      </c>
      <c r="L16" s="7" t="n">
        <f si="2" t="shared"/>
        <v>23.546511627906973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57178.0</v>
      </c>
      <c r="E17" s="5" t="n">
        <v>828.0</v>
      </c>
      <c r="F17" s="6" t="n">
        <v>56350.0</v>
      </c>
      <c r="G17" s="5" t="n">
        <f si="1" t="shared"/>
        <v>45407.0</v>
      </c>
      <c r="H17" s="5" t="n">
        <v>769.0</v>
      </c>
      <c r="I17" s="6" t="n">
        <v>44638.0</v>
      </c>
      <c r="J17" s="7" t="n">
        <f si="2" t="shared"/>
        <v>25.92331578831457</v>
      </c>
      <c r="K17" s="7" t="n">
        <f si="2" t="shared"/>
        <v>7.672301690507144</v>
      </c>
      <c r="L17" s="7" t="n">
        <f si="2" t="shared"/>
        <v>26.237734665531608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6438.0</v>
      </c>
      <c r="E18" s="5" t="n">
        <f si="4" t="shared"/>
        <v>8.0</v>
      </c>
      <c r="F18" s="5" t="n">
        <f si="4" t="shared"/>
        <v>6430.0</v>
      </c>
      <c r="G18" s="5" t="n">
        <f si="4" t="shared"/>
        <v>7520.0</v>
      </c>
      <c r="H18" s="5" t="n">
        <f si="4" t="shared"/>
        <v>12.0</v>
      </c>
      <c r="I18" s="5" t="n">
        <f si="4" t="shared"/>
        <v>7508.0</v>
      </c>
      <c r="J18" s="7" t="n">
        <f si="2" t="shared"/>
        <v>-14.388297872340427</v>
      </c>
      <c r="K18" s="7" t="n">
        <f si="2" t="shared"/>
        <v>-33.333333333333336</v>
      </c>
      <c r="L18" s="7" t="n">
        <f si="2" t="shared"/>
        <v>-14.358018114011717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363983.0</v>
      </c>
      <c r="E19" s="5" t="n">
        <v>192323.0</v>
      </c>
      <c r="F19" s="6" t="n">
        <v>171660.0</v>
      </c>
      <c r="G19" s="5" t="n">
        <f si="1" t="shared"/>
        <v>279650.0</v>
      </c>
      <c r="H19" s="5" t="n">
        <v>127833.0</v>
      </c>
      <c r="I19" s="6" t="n">
        <v>151817.0</v>
      </c>
      <c r="J19" s="7" t="n">
        <f si="2" t="shared"/>
        <v>30.15662435186841</v>
      </c>
      <c r="K19" s="7" t="n">
        <f si="2" t="shared"/>
        <v>50.44863219982321</v>
      </c>
      <c r="L19" s="7" t="n">
        <f si="2" t="shared"/>
        <v>13.070341266129626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5248.0</v>
      </c>
      <c r="E20" s="5" t="n">
        <v>100.0</v>
      </c>
      <c r="F20" s="6" t="n">
        <v>5148.0</v>
      </c>
      <c r="G20" s="5" t="n">
        <f si="1" t="shared"/>
        <v>5199.0</v>
      </c>
      <c r="H20" s="5" t="n">
        <v>108.0</v>
      </c>
      <c r="I20" s="6" t="n">
        <v>5091.0</v>
      </c>
      <c r="J20" s="7" t="n">
        <f si="2" t="shared"/>
        <v>0.9424889401808079</v>
      </c>
      <c r="K20" s="7" t="n">
        <f si="2" t="shared"/>
        <v>-7.4074074074074066</v>
      </c>
      <c r="L20" s="7" t="n">
        <f si="2" t="shared"/>
        <v>1.1196228638774341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34977.0</v>
      </c>
      <c r="E21" s="5" t="n">
        <v>471.0</v>
      </c>
      <c r="F21" s="6" t="n">
        <v>34506.0</v>
      </c>
      <c r="G21" s="5" t="n">
        <f si="1" t="shared"/>
        <v>34402.0</v>
      </c>
      <c r="H21" s="5" t="n">
        <v>533.0</v>
      </c>
      <c r="I21" s="6" t="n">
        <v>33869.0</v>
      </c>
      <c r="J21" s="7" t="n">
        <f si="2" t="shared"/>
        <v>1.6714144526481123</v>
      </c>
      <c r="K21" s="7" t="n">
        <f si="2" t="shared"/>
        <v>-11.63227016885553</v>
      </c>
      <c r="L21" s="7" t="n">
        <f si="2" t="shared"/>
        <v>1.8807759307921668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182.0</v>
      </c>
      <c r="E22" s="5" t="n">
        <v>5.0</v>
      </c>
      <c r="F22" s="6" t="n">
        <v>177.0</v>
      </c>
      <c r="G22" s="5" t="n">
        <f si="1" t="shared"/>
        <v>139.0</v>
      </c>
      <c r="H22" s="5" t="n">
        <v>1.0</v>
      </c>
      <c r="I22" s="6" t="n">
        <v>138.0</v>
      </c>
      <c r="J22" s="7" t="n">
        <f si="2" t="shared"/>
        <v>30.935251798561158</v>
      </c>
      <c r="K22" s="7" t="n">
        <f si="2" t="shared"/>
        <v>400.0</v>
      </c>
      <c r="L22" s="7" t="n">
        <f si="2" t="shared"/>
        <v>28.260869565217384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250.0</v>
      </c>
      <c r="E23" s="5" t="n">
        <v>24.0</v>
      </c>
      <c r="F23" s="6" t="n">
        <v>226.0</v>
      </c>
      <c r="G23" s="5" t="n">
        <f si="1" t="shared"/>
        <v>259.0</v>
      </c>
      <c r="H23" s="5" t="n">
        <v>12.0</v>
      </c>
      <c r="I23" s="6" t="n">
        <v>247.0</v>
      </c>
      <c r="J23" s="7" t="n">
        <f si="2" t="shared"/>
        <v>-3.474903474903479</v>
      </c>
      <c r="K23" s="7" t="n">
        <f si="2" t="shared"/>
        <v>100.0</v>
      </c>
      <c r="L23" s="7" t="n">
        <f si="2" t="shared"/>
        <v>-8.502024291497978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39.0</v>
      </c>
      <c r="E24" s="5" t="n">
        <v>7.0</v>
      </c>
      <c r="F24" s="6" t="n">
        <v>32.0</v>
      </c>
      <c r="G24" s="5" t="n">
        <f si="1" t="shared"/>
        <v>68.0</v>
      </c>
      <c r="H24" s="5" t="n">
        <v>3.0</v>
      </c>
      <c r="I24" s="6" t="n">
        <v>65.0</v>
      </c>
      <c r="J24" s="7" t="n">
        <f si="2" t="shared"/>
        <v>-42.64705882352941</v>
      </c>
      <c r="K24" s="7" t="n">
        <f si="2" t="shared"/>
        <v>133.33333333333334</v>
      </c>
      <c r="L24" s="7" t="n">
        <f si="2" t="shared"/>
        <v>-50.76923076923077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458.0</v>
      </c>
      <c r="E25" s="5" t="n">
        <f si="5" t="shared"/>
        <v>20.0</v>
      </c>
      <c r="F25" s="5" t="n">
        <f si="5" t="shared"/>
        <v>438.0</v>
      </c>
      <c r="G25" s="5" t="n">
        <f si="5" t="shared"/>
        <v>536.0</v>
      </c>
      <c r="H25" s="5" t="n">
        <f si="5" t="shared"/>
        <v>33.0</v>
      </c>
      <c r="I25" s="5" t="n">
        <f si="5" t="shared"/>
        <v>503.0</v>
      </c>
      <c r="J25" s="7" t="n">
        <f si="2" t="shared"/>
        <v>-14.552238805970152</v>
      </c>
      <c r="K25" s="7" t="n">
        <f si="2" t="shared"/>
        <v>-39.39393939393939</v>
      </c>
      <c r="L25" s="7" t="n">
        <f si="2" t="shared"/>
        <v>-12.922465208747514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41154.0</v>
      </c>
      <c r="E26" s="5" t="n">
        <v>627.0</v>
      </c>
      <c r="F26" s="6" t="n">
        <v>40527.0</v>
      </c>
      <c r="G26" s="5" t="n">
        <f si="1" t="shared"/>
        <v>40603.0</v>
      </c>
      <c r="H26" s="5" t="n">
        <v>690.0</v>
      </c>
      <c r="I26" s="6" t="n">
        <v>39913.0</v>
      </c>
      <c r="J26" s="7" t="n">
        <f si="2" t="shared"/>
        <v>1.357042583060375</v>
      </c>
      <c r="K26" s="7" t="n">
        <f si="2" t="shared"/>
        <v>-9.130434782608699</v>
      </c>
      <c r="L26" s="7" t="n">
        <f si="2" t="shared"/>
        <v>1.53834590233759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404.0</v>
      </c>
      <c r="E27" s="5" t="n">
        <v>3.0</v>
      </c>
      <c r="F27" s="6" t="n">
        <v>401.0</v>
      </c>
      <c r="G27" s="5" t="n">
        <f si="1" t="shared"/>
        <v>469.0</v>
      </c>
      <c r="H27" s="5" t="n">
        <v>0.0</v>
      </c>
      <c r="I27" s="6" t="n">
        <v>469.0</v>
      </c>
      <c r="J27" s="7" t="n">
        <f si="2" t="shared"/>
        <v>-13.85927505330491</v>
      </c>
      <c r="K27" s="7" t="str">
        <f si="2" t="shared"/>
        <v>-</v>
      </c>
      <c r="L27" s="7" t="n">
        <f si="2" t="shared"/>
        <v>-14.498933901918976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2341.0</v>
      </c>
      <c r="E28" s="5" t="n">
        <v>73.0</v>
      </c>
      <c r="F28" s="6" t="n">
        <v>2268.0</v>
      </c>
      <c r="G28" s="5" t="n">
        <f si="1" t="shared"/>
        <v>2317.0</v>
      </c>
      <c r="H28" s="5" t="n">
        <v>76.0</v>
      </c>
      <c r="I28" s="6" t="n">
        <v>2241.0</v>
      </c>
      <c r="J28" s="7" t="n">
        <f si="2" t="shared"/>
        <v>1.035822183858448</v>
      </c>
      <c r="K28" s="7" t="n">
        <f si="2" t="shared"/>
        <v>-3.9473684210526327</v>
      </c>
      <c r="L28" s="7" t="n">
        <f si="2" t="shared"/>
        <v>1.2048192771084265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3159.0</v>
      </c>
      <c r="E29" s="5" t="n">
        <v>32.0</v>
      </c>
      <c r="F29" s="6" t="n">
        <v>3127.0</v>
      </c>
      <c r="G29" s="5" t="n">
        <f si="1" t="shared"/>
        <v>3067.0</v>
      </c>
      <c r="H29" s="5" t="n">
        <v>24.0</v>
      </c>
      <c r="I29" s="6" t="n">
        <v>3043.0</v>
      </c>
      <c r="J29" s="7" t="n">
        <f si="2" t="shared"/>
        <v>2.999673948483861</v>
      </c>
      <c r="K29" s="7" t="n">
        <f si="2" t="shared"/>
        <v>33.33333333333333</v>
      </c>
      <c r="L29" s="7" t="n">
        <f si="2" t="shared"/>
        <v>2.7604337824515213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953.0</v>
      </c>
      <c r="E30" s="5" t="n">
        <v>4.0</v>
      </c>
      <c r="F30" s="6" t="n">
        <v>949.0</v>
      </c>
      <c r="G30" s="5" t="n">
        <f si="1" t="shared"/>
        <v>1075.0</v>
      </c>
      <c r="H30" s="5" t="n">
        <v>7.0</v>
      </c>
      <c r="I30" s="6" t="n">
        <v>1068.0</v>
      </c>
      <c r="J30" s="7" t="n">
        <f si="2" t="shared"/>
        <v>-11.34883720930232</v>
      </c>
      <c r="K30" s="7" t="n">
        <f si="2" t="shared"/>
        <v>-42.85714285714286</v>
      </c>
      <c r="L30" s="7" t="n">
        <f si="2" t="shared"/>
        <v>-11.142322097378276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1136.0</v>
      </c>
      <c r="E31" s="5" t="n">
        <v>23.0</v>
      </c>
      <c r="F31" s="6" t="n">
        <v>1113.0</v>
      </c>
      <c r="G31" s="5" t="n">
        <f si="1" t="shared"/>
        <v>1120.0</v>
      </c>
      <c r="H31" s="5" t="n">
        <v>18.0</v>
      </c>
      <c r="I31" s="6" t="n">
        <v>1102.0</v>
      </c>
      <c r="J31" s="7" t="n">
        <f si="2" t="shared"/>
        <v>1.4285714285714235</v>
      </c>
      <c r="K31" s="7" t="n">
        <f si="2" t="shared"/>
        <v>27.777777777777768</v>
      </c>
      <c r="L31" s="7" t="n">
        <f si="2" t="shared"/>
        <v>0.9981851179673429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584.0</v>
      </c>
      <c r="E32" s="5" t="n">
        <v>22.0</v>
      </c>
      <c r="F32" s="6" t="n">
        <v>562.0</v>
      </c>
      <c r="G32" s="5" t="n">
        <f si="1" t="shared"/>
        <v>669.0</v>
      </c>
      <c r="H32" s="5" t="n">
        <v>5.0</v>
      </c>
      <c r="I32" s="6" t="n">
        <v>664.0</v>
      </c>
      <c r="J32" s="7" t="n">
        <f si="2" t="shared"/>
        <v>-12.705530642750373</v>
      </c>
      <c r="K32" s="7" t="n">
        <f si="2" t="shared"/>
        <v>340.00000000000006</v>
      </c>
      <c r="L32" s="7" t="n">
        <f si="2" t="shared"/>
        <v>-15.361445783132533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472.0</v>
      </c>
      <c r="E33" s="5" t="n">
        <v>9.0</v>
      </c>
      <c r="F33" s="6" t="n">
        <v>463.0</v>
      </c>
      <c r="G33" s="5" t="n">
        <f si="1" t="shared"/>
        <v>557.0</v>
      </c>
      <c r="H33" s="5" t="n">
        <v>13.0</v>
      </c>
      <c r="I33" s="6" t="n">
        <v>544.0</v>
      </c>
      <c r="J33" s="7" t="n">
        <f si="2" t="shared"/>
        <v>-15.260323159784562</v>
      </c>
      <c r="K33" s="7" t="n">
        <f si="2" t="shared"/>
        <v>-30.76923076923077</v>
      </c>
      <c r="L33" s="7" t="n">
        <f si="2" t="shared"/>
        <v>-14.889705882352944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3061.0</v>
      </c>
      <c r="E34" s="5" t="n">
        <v>27.0</v>
      </c>
      <c r="F34" s="6" t="n">
        <v>3034.0</v>
      </c>
      <c r="G34" s="5" t="n">
        <f si="1" t="shared"/>
        <v>3680.0</v>
      </c>
      <c r="H34" s="5" t="n">
        <v>32.0</v>
      </c>
      <c r="I34" s="6" t="n">
        <v>3648.0</v>
      </c>
      <c r="J34" s="7" t="n">
        <f si="2" t="shared"/>
        <v>-16.820652173913043</v>
      </c>
      <c r="K34" s="7" t="n">
        <f si="2" t="shared"/>
        <v>-15.625</v>
      </c>
      <c r="L34" s="7" t="n">
        <f si="2" t="shared"/>
        <v>-16.831140350877195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512.0</v>
      </c>
      <c r="E35" s="5" t="n">
        <v>13.0</v>
      </c>
      <c r="F35" s="6" t="n">
        <v>499.0</v>
      </c>
      <c r="G35" s="5" t="n">
        <f si="1" t="shared"/>
        <v>517.0</v>
      </c>
      <c r="H35" s="5" t="n">
        <v>9.0</v>
      </c>
      <c r="I35" s="6" t="n">
        <v>508.0</v>
      </c>
      <c r="J35" s="7" t="n">
        <f si="2" t="shared"/>
        <v>-0.9671179883945835</v>
      </c>
      <c r="K35" s="7" t="n">
        <f si="2" t="shared"/>
        <v>44.44444444444444</v>
      </c>
      <c r="L35" s="7" t="n">
        <f si="2" t="shared"/>
        <v>-1.7716535433070835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78.0</v>
      </c>
      <c r="E36" s="5" t="n">
        <v>0.0</v>
      </c>
      <c r="F36" s="6" t="n">
        <v>78.0</v>
      </c>
      <c r="G36" s="5" t="n">
        <f si="1" t="shared"/>
        <v>133.0</v>
      </c>
      <c r="H36" s="5" t="n">
        <v>1.0</v>
      </c>
      <c r="I36" s="6" t="n">
        <v>132.0</v>
      </c>
      <c r="J36" s="7" t="n">
        <f si="2" t="shared"/>
        <v>-41.35338345864662</v>
      </c>
      <c r="K36" s="7" t="n">
        <f si="2" t="shared"/>
        <v>-100.0</v>
      </c>
      <c r="L36" s="7" t="n">
        <f si="2" t="shared"/>
        <v>-40.90909090909091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459.0</v>
      </c>
      <c r="E37" s="5" t="n">
        <v>3.0</v>
      </c>
      <c r="F37" s="6" t="n">
        <v>456.0</v>
      </c>
      <c r="G37" s="5" t="n">
        <f si="1" t="shared"/>
        <v>496.0</v>
      </c>
      <c r="H37" s="5" t="n">
        <v>6.0</v>
      </c>
      <c r="I37" s="6" t="n">
        <v>490.0</v>
      </c>
      <c r="J37" s="7" t="n">
        <f si="2" t="shared"/>
        <v>-7.459677419354838</v>
      </c>
      <c r="K37" s="7" t="n">
        <f si="2" t="shared"/>
        <v>-50.0</v>
      </c>
      <c r="L37" s="7" t="n">
        <f si="2" t="shared"/>
        <v>-6.938775510204087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425.0</v>
      </c>
      <c r="E38" s="5" t="n">
        <v>1.0</v>
      </c>
      <c r="F38" s="6" t="n">
        <v>424.0</v>
      </c>
      <c r="G38" s="5" t="n">
        <f si="1" t="shared"/>
        <v>576.0</v>
      </c>
      <c r="H38" s="5" t="n">
        <v>0.0</v>
      </c>
      <c r="I38" s="6" t="n">
        <v>576.0</v>
      </c>
      <c r="J38" s="7" t="n">
        <f si="2" t="shared"/>
        <v>-26.21527777777778</v>
      </c>
      <c r="K38" s="7" t="str">
        <f si="2" t="shared"/>
        <v>-</v>
      </c>
      <c r="L38" s="7" t="n">
        <f si="2" t="shared"/>
        <v>-26.388888888888886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2287.0</v>
      </c>
      <c r="E39" s="5" t="n">
        <f si="6" t="shared"/>
        <v>5.0</v>
      </c>
      <c r="F39" s="5" t="n">
        <f si="6" t="shared"/>
        <v>2282.0</v>
      </c>
      <c r="G39" s="5" t="n">
        <f si="6" t="shared"/>
        <v>3020.0</v>
      </c>
      <c r="H39" s="5" t="n">
        <f si="6" t="shared"/>
        <v>6.0</v>
      </c>
      <c r="I39" s="5" t="n">
        <f si="6" t="shared"/>
        <v>3014.0</v>
      </c>
      <c r="J39" s="7" t="n">
        <f si="2" t="shared"/>
        <v>-24.271523178807954</v>
      </c>
      <c r="K39" s="7" t="n">
        <f si="2" t="shared"/>
        <v>-16.666666666666664</v>
      </c>
      <c r="L39" s="7" t="n">
        <f si="2" t="shared"/>
        <v>-24.28666224286662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15871.0</v>
      </c>
      <c r="E40" s="5" t="n">
        <v>215.0</v>
      </c>
      <c r="F40" s="6" t="n">
        <v>15656.0</v>
      </c>
      <c r="G40" s="5" t="n">
        <f si="1" t="shared"/>
        <v>17696.0</v>
      </c>
      <c r="H40" s="5" t="n">
        <v>197.0</v>
      </c>
      <c r="I40" s="6" t="n">
        <v>17499.0</v>
      </c>
      <c r="J40" s="7" t="n">
        <f si="2" t="shared"/>
        <v>-10.313065099457507</v>
      </c>
      <c r="K40" s="7" t="n">
        <f si="2" t="shared"/>
        <v>9.137055837563457</v>
      </c>
      <c r="L40" s="7" t="n">
        <f si="2" t="shared"/>
        <v>-10.532030401737247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4727.0</v>
      </c>
      <c r="E41" s="5" t="n">
        <v>14.0</v>
      </c>
      <c r="F41" s="6" t="n">
        <v>4713.0</v>
      </c>
      <c r="G41" s="5" t="n">
        <f si="1" t="shared"/>
        <v>4296.0</v>
      </c>
      <c r="H41" s="5" t="n">
        <v>17.0</v>
      </c>
      <c r="I41" s="6" t="n">
        <v>4279.0</v>
      </c>
      <c r="J41" s="7" t="n">
        <f si="2" t="shared"/>
        <v>10.032588454376157</v>
      </c>
      <c r="K41" s="7" t="n">
        <f si="2" t="shared"/>
        <v>-17.647058823529417</v>
      </c>
      <c r="L41" s="7" t="n">
        <f si="2" t="shared"/>
        <v>10.142556672119651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633.0</v>
      </c>
      <c r="E42" s="5" t="n">
        <v>7.0</v>
      </c>
      <c r="F42" s="6" t="n">
        <v>626.0</v>
      </c>
      <c r="G42" s="5" t="n">
        <f si="1" t="shared"/>
        <v>590.0</v>
      </c>
      <c r="H42" s="5" t="n">
        <v>8.0</v>
      </c>
      <c r="I42" s="6" t="n">
        <v>582.0</v>
      </c>
      <c r="J42" s="7" t="n">
        <f si="2" t="shared"/>
        <v>7.288135593220346</v>
      </c>
      <c r="K42" s="7" t="n">
        <f si="2" t="shared"/>
        <v>-12.5</v>
      </c>
      <c r="L42" s="7" t="n">
        <f si="2" t="shared"/>
        <v>7.560137457044669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92.0</v>
      </c>
      <c r="E43" s="5" t="n">
        <f si="7" t="shared"/>
        <v>2.0</v>
      </c>
      <c r="F43" s="5" t="n">
        <f si="7" t="shared"/>
        <v>90.0</v>
      </c>
      <c r="G43" s="5" t="n">
        <f si="7" t="shared"/>
        <v>106.0</v>
      </c>
      <c r="H43" s="5" t="n">
        <f si="7" t="shared"/>
        <v>0.0</v>
      </c>
      <c r="I43" s="5" t="n">
        <f si="7" t="shared"/>
        <v>106.0</v>
      </c>
      <c r="J43" s="7" t="n">
        <f si="2" t="shared"/>
        <v>-13.207547169811317</v>
      </c>
      <c r="K43" s="7" t="str">
        <f si="2" t="shared"/>
        <v>-</v>
      </c>
      <c r="L43" s="7" t="n">
        <f si="2" t="shared"/>
        <v>-15.094339622641506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5452.0</v>
      </c>
      <c r="E44" s="5" t="n">
        <v>23.0</v>
      </c>
      <c r="F44" s="6" t="n">
        <v>5429.0</v>
      </c>
      <c r="G44" s="5" t="n">
        <f si="1" t="shared"/>
        <v>4992.0</v>
      </c>
      <c r="H44" s="5" t="n">
        <v>25.0</v>
      </c>
      <c r="I44" s="6" t="n">
        <v>4967.0</v>
      </c>
      <c r="J44" s="7" t="n">
        <f si="2" t="shared"/>
        <v>9.214743589743591</v>
      </c>
      <c r="K44" s="7" t="n">
        <f si="2" t="shared"/>
        <v>-7.9999999999999964</v>
      </c>
      <c r="L44" s="7" t="n">
        <f si="2" t="shared"/>
        <v>9.301389168512175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351.0</v>
      </c>
      <c r="E45" s="5" t="n">
        <v>7.0</v>
      </c>
      <c r="F45" s="6" t="n">
        <v>344.0</v>
      </c>
      <c r="G45" s="5" t="n">
        <f si="1" t="shared"/>
        <v>423.0</v>
      </c>
      <c r="H45" s="5" t="n">
        <v>15.0</v>
      </c>
      <c r="I45" s="6" t="n">
        <v>408.0</v>
      </c>
      <c r="J45" s="7" t="n">
        <f si="2" t="shared"/>
        <v>-17.021276595744684</v>
      </c>
      <c r="K45" s="7" t="n">
        <f si="2" t="shared"/>
        <v>-53.333333333333336</v>
      </c>
      <c r="L45" s="7" t="n">
        <f si="2" t="shared"/>
        <v>-15.686274509803921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409.0</v>
      </c>
      <c r="E46" s="5" t="n">
        <f si="8" t="shared"/>
        <v>0.0</v>
      </c>
      <c r="F46" s="5" t="n">
        <f si="8" t="shared"/>
        <v>409.0</v>
      </c>
      <c r="G46" s="5" t="n">
        <f si="8" t="shared"/>
        <v>339.0</v>
      </c>
      <c r="H46" s="5" t="n">
        <f si="8" t="shared"/>
        <v>2.0</v>
      </c>
      <c r="I46" s="5" t="n">
        <f si="8" t="shared"/>
        <v>337.0</v>
      </c>
      <c r="J46" s="7" t="n">
        <f si="2" t="shared"/>
        <v>20.64896755162242</v>
      </c>
      <c r="K46" s="7" t="n">
        <f si="2" t="shared"/>
        <v>-100.0</v>
      </c>
      <c r="L46" s="7" t="n">
        <f si="2" t="shared"/>
        <v>21.364985163204754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760.0</v>
      </c>
      <c r="E47" s="5" t="n">
        <v>7.0</v>
      </c>
      <c r="F47" s="6" t="n">
        <v>753.0</v>
      </c>
      <c r="G47" s="5" t="n">
        <f si="1" t="shared"/>
        <v>762.0</v>
      </c>
      <c r="H47" s="5" t="n">
        <v>17.0</v>
      </c>
      <c r="I47" s="6" t="n">
        <v>745.0</v>
      </c>
      <c r="J47" s="7" t="n">
        <f si="2" t="shared"/>
        <v>-0.2624671916010457</v>
      </c>
      <c r="K47" s="7" t="n">
        <f si="2" t="shared"/>
        <v>-58.82352941176471</v>
      </c>
      <c r="L47" s="7" t="n">
        <f si="2" t="shared"/>
        <v>1.0738255033557076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543.0</v>
      </c>
      <c r="E48" s="5" t="n">
        <v>69.0</v>
      </c>
      <c r="F48" s="12" t="n">
        <v>474.0</v>
      </c>
      <c r="G48" s="5" t="n">
        <f si="1" t="shared"/>
        <v>3015.0</v>
      </c>
      <c r="H48" s="13" t="n">
        <v>1817.0</v>
      </c>
      <c r="I48" s="12" t="n">
        <v>1198.0</v>
      </c>
      <c r="J48" s="14" t="n">
        <f si="2" t="shared"/>
        <v>-81.99004975124377</v>
      </c>
      <c r="K48" s="14" t="n">
        <f si="2" t="shared"/>
        <v>-96.20253164556962</v>
      </c>
      <c r="L48" s="14" t="n">
        <f si="2" t="shared"/>
        <v>-60.434056761268785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427763.0</v>
      </c>
      <c r="E49" s="5" t="n">
        <f ref="E49:I49" si="9" t="shared">E19+E26+E40+E44+E47+E48</f>
        <v>193264.0</v>
      </c>
      <c r="F49" s="5" t="n">
        <f si="9" t="shared"/>
        <v>234499.0</v>
      </c>
      <c r="G49" s="5" t="n">
        <f si="9" t="shared"/>
        <v>346718.0</v>
      </c>
      <c r="H49" s="5" t="n">
        <f si="9" t="shared"/>
        <v>130579.0</v>
      </c>
      <c r="I49" s="5" t="n">
        <f si="9" t="shared"/>
        <v>216139.0</v>
      </c>
      <c r="J49" s="7" t="n">
        <f si="2" t="shared"/>
        <v>23.374904100738924</v>
      </c>
      <c r="K49" s="7" t="n">
        <f si="2" t="shared"/>
        <v>48.00542200506972</v>
      </c>
      <c r="L49" s="7" t="n">
        <f si="2" t="shared"/>
        <v>8.49453361031558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