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<sst xmlns="http://schemas.openxmlformats.org/spreadsheetml/2006/main" count="113" uniqueCount="62">
  <si>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</si>
  <si>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</si>
  <si>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</si>
  <si>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</si>
  <si>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</si>
  <si>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</si>
  <si>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</si>
  <si>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</si>
  <si>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</si>
  <si>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</si>
  <si>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</si>
  <si>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</si>
  <si>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</si>
  <si>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</si>
  <si>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</si>
  <si>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</si>
  <si>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</si>
  <si>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</si>
  <si>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</si>
  <si>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</si>
  <si>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</si>
  <si>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</si>
  <si>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</si>
  <si>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</si>
  <si>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</si>
  <si>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</si>
  <si>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</si>
  <si>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</si>
  <si>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</si>
  <si>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</si>
  <si>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</si>
  <si>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</si>
  <si>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</si>
  <si>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</si>
  <si>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</si>
  <si>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</si>
  <si>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</si>
  <si>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</si>
  <si>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</si>
  <si>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</si>
  <si>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</si>
  <si>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</si>
  <si>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</si>
  <si>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</si>
  <si>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</si>
  <si>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</si>
  <si>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</si>
  <si>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</si>
  <si>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</si>
  <si>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</si>
  <si>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</si>
  <si>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</si>
  <si>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</si>
  <si>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</si>
  <si>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</si>
  <si>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</si>
  <si>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</si>
  <si>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99年8月來臺旅客人次及成長率－按居住地分
Table 1-2 Visitor Arrivals by Residence,
August,2010</t>
  </si>
  <si>
    <t>99年8月 Aug.., 2010</t>
  </si>
  <si>
    <t>98年8月 Aug..,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</si>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</sst>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81600.0</v>
      </c>
      <c r="E4" s="5" t="n">
        <v>72782.0</v>
      </c>
      <c r="F4" s="6" t="n">
        <v>8818.0</v>
      </c>
      <c r="G4" s="5" t="n">
        <f>H4+I4</f>
        <v>73055.0</v>
      </c>
      <c r="H4" s="5" t="n">
        <v>64031.0</v>
      </c>
      <c r="I4" s="6" t="n">
        <v>9024.0</v>
      </c>
      <c r="J4" s="7" t="n">
        <f>IF(G4=0,"-",((D4/G4)-1)*100)</f>
        <v>11.696666894805286</v>
      </c>
      <c r="K4" s="7" t="n">
        <f>IF(H4=0,"-",((E4/H4)-1)*100)</f>
        <v>13.66681763520794</v>
      </c>
      <c r="L4" s="7" t="n">
        <f>IF(I4=0,"-",((F4/I4)-1)*100)</f>
        <v>-2.282801418439717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118616.0</v>
      </c>
      <c r="E5" s="5" t="n">
        <v>115882.0</v>
      </c>
      <c r="F5" s="6" t="n">
        <v>2734.0</v>
      </c>
      <c r="G5" s="5" t="n">
        <f ref="G5:G48" si="1" t="shared">H5+I5</f>
        <v>80883.0</v>
      </c>
      <c r="H5" s="5" t="n">
        <v>78822.0</v>
      </c>
      <c r="I5" s="6" t="n">
        <v>2061.0</v>
      </c>
      <c r="J5" s="7" t="n">
        <f ref="J5:L49" si="2" t="shared">IF(G5=0,"-",((D5/G5)-1)*100)</f>
        <v>46.65133588022206</v>
      </c>
      <c r="K5" s="7" t="n">
        <f si="2" t="shared"/>
        <v>47.01733018700362</v>
      </c>
      <c r="L5" s="7" t="n">
        <f si="2" t="shared"/>
        <v>32.65405143134401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91613.0</v>
      </c>
      <c r="E6" s="5" t="n">
        <v>176.0</v>
      </c>
      <c r="F6" s="6" t="n">
        <v>91437.0</v>
      </c>
      <c r="G6" s="5" t="n">
        <f si="1" t="shared"/>
        <v>80533.0</v>
      </c>
      <c r="H6" s="5" t="n">
        <v>186.0</v>
      </c>
      <c r="I6" s="6" t="n">
        <v>80347.0</v>
      </c>
      <c r="J6" s="7" t="n">
        <f si="2" t="shared"/>
        <v>13.758335092446572</v>
      </c>
      <c r="K6" s="7" t="n">
        <f si="2" t="shared"/>
        <v>-5.376344086021501</v>
      </c>
      <c r="L6" s="7" t="n">
        <f si="2" t="shared"/>
        <v>13.802631087657291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19934.0</v>
      </c>
      <c r="E7" s="5" t="n">
        <v>272.0</v>
      </c>
      <c r="F7" s="6" t="n">
        <v>19662.0</v>
      </c>
      <c r="G7" s="5" t="n">
        <f si="1" t="shared"/>
        <v>13886.0</v>
      </c>
      <c r="H7" s="5" t="n">
        <v>309.0</v>
      </c>
      <c r="I7" s="6" t="n">
        <v>13577.0</v>
      </c>
      <c r="J7" s="7" t="n">
        <f si="2" t="shared"/>
        <v>43.55465936914877</v>
      </c>
      <c r="K7" s="7" t="n">
        <f si="2" t="shared"/>
        <v>-11.97411003236246</v>
      </c>
      <c r="L7" s="7" t="n">
        <f si="2" t="shared"/>
        <v>44.818442954997415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1926.0</v>
      </c>
      <c r="E8" s="5" t="n">
        <v>2.0</v>
      </c>
      <c r="F8" s="6" t="n">
        <v>1924.0</v>
      </c>
      <c r="G8" s="5" t="n">
        <f si="1" t="shared"/>
        <v>1504.0</v>
      </c>
      <c r="H8" s="5" t="n">
        <v>0.0</v>
      </c>
      <c r="I8" s="6" t="n">
        <v>1504.0</v>
      </c>
      <c r="J8" s="7" t="n">
        <f si="2" t="shared"/>
        <v>28.058510638297875</v>
      </c>
      <c r="K8" s="7" t="str">
        <f si="2" t="shared"/>
        <v>-</v>
      </c>
      <c r="L8" s="7" t="n">
        <f si="2" t="shared"/>
        <v>27.925531914893618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953.0</v>
      </c>
      <c r="E9" s="5" t="n">
        <v>10.0</v>
      </c>
      <c r="F9" s="6" t="n">
        <v>943.0</v>
      </c>
      <c r="G9" s="5" t="n">
        <f si="1" t="shared"/>
        <v>969.0</v>
      </c>
      <c r="H9" s="5" t="n">
        <v>7.0</v>
      </c>
      <c r="I9" s="6" t="n">
        <v>962.0</v>
      </c>
      <c r="J9" s="7" t="n">
        <f si="2" t="shared"/>
        <v>-1.6511867905056765</v>
      </c>
      <c r="K9" s="7" t="n">
        <f si="2" t="shared"/>
        <v>42.85714285714286</v>
      </c>
      <c r="L9" s="7" t="n">
        <f si="2" t="shared"/>
        <v>-1.975051975051978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16087.0</v>
      </c>
      <c r="E10" s="5" t="n">
        <v>87.0</v>
      </c>
      <c r="F10" s="6" t="n">
        <v>16000.0</v>
      </c>
      <c r="G10" s="5" t="n">
        <f si="1" t="shared"/>
        <v>10250.0</v>
      </c>
      <c r="H10" s="5" t="n">
        <v>70.0</v>
      </c>
      <c r="I10" s="6" t="n">
        <v>10180.0</v>
      </c>
      <c r="J10" s="7" t="n">
        <f si="2" t="shared"/>
        <v>56.94634146341464</v>
      </c>
      <c r="K10" s="7" t="n">
        <f si="2" t="shared"/>
        <v>24.28571428571429</v>
      </c>
      <c r="L10" s="7" t="n">
        <f si="2" t="shared"/>
        <v>57.170923379174845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13178.0</v>
      </c>
      <c r="E11" s="5" t="n">
        <v>18.0</v>
      </c>
      <c r="F11" s="6" t="n">
        <v>13160.0</v>
      </c>
      <c r="G11" s="5" t="n">
        <f si="1" t="shared"/>
        <v>11315.0</v>
      </c>
      <c r="H11" s="5" t="n">
        <v>26.0</v>
      </c>
      <c r="I11" s="6" t="n">
        <v>11289.0</v>
      </c>
      <c r="J11" s="7" t="n">
        <f si="2" t="shared"/>
        <v>16.46486964206806</v>
      </c>
      <c r="K11" s="7" t="n">
        <f si="2" t="shared"/>
        <v>-30.76923076923077</v>
      </c>
      <c r="L11" s="7" t="n">
        <f si="2" t="shared"/>
        <v>16.57365577110461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10039.0</v>
      </c>
      <c r="E12" s="5" t="n">
        <v>30.0</v>
      </c>
      <c r="F12" s="6" t="n">
        <v>10009.0</v>
      </c>
      <c r="G12" s="5" t="n">
        <f si="1" t="shared"/>
        <v>8757.0</v>
      </c>
      <c r="H12" s="5" t="n">
        <v>21.0</v>
      </c>
      <c r="I12" s="6" t="n">
        <v>8736.0</v>
      </c>
      <c r="J12" s="7" t="n">
        <f si="2" t="shared"/>
        <v>14.639716797990188</v>
      </c>
      <c r="K12" s="7" t="n">
        <f si="2" t="shared"/>
        <v>42.85714285714286</v>
      </c>
      <c r="L12" s="7" t="n">
        <f si="2" t="shared"/>
        <v>14.57188644688645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6934.0</v>
      </c>
      <c r="E13" s="5" t="n">
        <v>227.0</v>
      </c>
      <c r="F13" s="6" t="n">
        <v>6707.0</v>
      </c>
      <c r="G13" s="5" t="n">
        <f si="1" t="shared"/>
        <v>6598.0</v>
      </c>
      <c r="H13" s="5" t="n">
        <v>278.0</v>
      </c>
      <c r="I13" s="6" t="n">
        <v>6320.0</v>
      </c>
      <c r="J13" s="7" t="n">
        <f si="2" t="shared"/>
        <v>5.092452258260072</v>
      </c>
      <c r="K13" s="7" t="n">
        <f si="2" t="shared"/>
        <v>-18.345323741007192</v>
      </c>
      <c r="L13" s="7" t="n">
        <f si="2" t="shared"/>
        <v>6.123417721518987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7227.0</v>
      </c>
      <c r="E14" s="5" t="n">
        <v>104.0</v>
      </c>
      <c r="F14" s="6" t="n">
        <v>7123.0</v>
      </c>
      <c r="G14" s="5" t="n">
        <f si="1" t="shared"/>
        <v>5323.0</v>
      </c>
      <c r="H14" s="5" t="n">
        <v>93.0</v>
      </c>
      <c r="I14" s="6" t="n">
        <v>5230.0</v>
      </c>
      <c r="J14" s="7" t="n">
        <f si="2" t="shared"/>
        <v>35.76930302461019</v>
      </c>
      <c r="K14" s="7" t="n">
        <f si="2" t="shared"/>
        <v>11.827956989247301</v>
      </c>
      <c r="L14" s="7" t="n">
        <f si="2" t="shared"/>
        <v>36.19502868068834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6683.0</v>
      </c>
      <c r="E15" s="5" t="n">
        <v>261.0</v>
      </c>
      <c r="F15" s="6" t="n">
        <v>6422.0</v>
      </c>
      <c r="G15" s="5" t="n">
        <f si="1" t="shared"/>
        <v>5143.0</v>
      </c>
      <c r="H15" s="5" t="n">
        <v>251.0</v>
      </c>
      <c r="I15" s="6" t="n">
        <v>4892.0</v>
      </c>
      <c r="J15" s="7" t="n">
        <f si="2" t="shared"/>
        <v>29.943612677425623</v>
      </c>
      <c r="K15" s="7" t="n">
        <f si="2" t="shared"/>
        <v>3.984063745019917</v>
      </c>
      <c r="L15" s="7" t="n">
        <f si="2" t="shared"/>
        <v>31.27555192150451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609.0</v>
      </c>
      <c r="E16" s="5" t="n">
        <f si="3" t="shared"/>
        <v>147.0</v>
      </c>
      <c r="F16" s="5" t="n">
        <f si="3" t="shared"/>
        <v>462.0</v>
      </c>
      <c r="G16" s="5" t="n">
        <f si="3" t="shared"/>
        <v>466.0</v>
      </c>
      <c r="H16" s="5" t="n">
        <f si="3" t="shared"/>
        <v>84.0</v>
      </c>
      <c r="I16" s="5" t="n">
        <f si="3" t="shared"/>
        <v>382.0</v>
      </c>
      <c r="J16" s="7" t="n">
        <f si="2" t="shared"/>
        <v>30.686695278969967</v>
      </c>
      <c r="K16" s="7" t="n">
        <f si="2" t="shared"/>
        <v>75.0</v>
      </c>
      <c r="L16" s="7" t="n">
        <f si="2" t="shared"/>
        <v>20.94240837696335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60757.0</v>
      </c>
      <c r="E17" s="5" t="n">
        <v>874.0</v>
      </c>
      <c r="F17" s="6" t="n">
        <v>59883.0</v>
      </c>
      <c r="G17" s="5" t="n">
        <f si="1" t="shared"/>
        <v>47852.0</v>
      </c>
      <c r="H17" s="5" t="n">
        <v>823.0</v>
      </c>
      <c r="I17" s="6" t="n">
        <v>47029.0</v>
      </c>
      <c r="J17" s="7" t="n">
        <f si="2" t="shared"/>
        <v>26.96856975674997</v>
      </c>
      <c r="K17" s="7" t="n">
        <f si="2" t="shared"/>
        <v>6.196840826245453</v>
      </c>
      <c r="L17" s="7" t="n">
        <f si="2" t="shared"/>
        <v>27.332071700440164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8367.0</v>
      </c>
      <c r="E18" s="5" t="n">
        <f si="4" t="shared"/>
        <v>3.0</v>
      </c>
      <c r="F18" s="5" t="n">
        <f si="4" t="shared"/>
        <v>8364.0</v>
      </c>
      <c r="G18" s="5" t="n">
        <f si="4" t="shared"/>
        <v>9320.0</v>
      </c>
      <c r="H18" s="5" t="n">
        <f si="4" t="shared"/>
        <v>6.0</v>
      </c>
      <c r="I18" s="5" t="n">
        <f si="4" t="shared"/>
        <v>9314.0</v>
      </c>
      <c r="J18" s="7" t="n">
        <f si="2" t="shared"/>
        <v>-10.22532188841202</v>
      </c>
      <c r="K18" s="7" t="n">
        <f si="2" t="shared"/>
        <v>-50.0</v>
      </c>
      <c r="L18" s="7" t="n">
        <f si="2" t="shared"/>
        <v>-10.199699377281512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383766.0</v>
      </c>
      <c r="E19" s="5" t="n">
        <v>190001.0</v>
      </c>
      <c r="F19" s="6" t="n">
        <v>193765.0</v>
      </c>
      <c r="G19" s="5" t="n">
        <f si="1" t="shared"/>
        <v>308002.0</v>
      </c>
      <c r="H19" s="5" t="n">
        <v>144184.0</v>
      </c>
      <c r="I19" s="6" t="n">
        <v>163818.0</v>
      </c>
      <c r="J19" s="7" t="n">
        <f si="2" t="shared"/>
        <v>24.5985415679119</v>
      </c>
      <c r="K19" s="7" t="n">
        <f si="2" t="shared"/>
        <v>31.776757476557727</v>
      </c>
      <c r="L19" s="7" t="n">
        <f si="2" t="shared"/>
        <v>18.280652919703577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5024.0</v>
      </c>
      <c r="E20" s="5" t="n">
        <v>60.0</v>
      </c>
      <c r="F20" s="6" t="n">
        <v>4964.0</v>
      </c>
      <c r="G20" s="5" t="n">
        <f si="1" t="shared"/>
        <v>4619.0</v>
      </c>
      <c r="H20" s="5" t="n">
        <v>47.0</v>
      </c>
      <c r="I20" s="6" t="n">
        <v>4572.0</v>
      </c>
      <c r="J20" s="7" t="n">
        <f si="2" t="shared"/>
        <v>8.768131630222985</v>
      </c>
      <c r="K20" s="7" t="n">
        <f si="2" t="shared"/>
        <v>27.65957446808511</v>
      </c>
      <c r="L20" s="7" t="n">
        <f si="2" t="shared"/>
        <v>8.573928258967634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30241.0</v>
      </c>
      <c r="E21" s="5" t="n">
        <v>380.0</v>
      </c>
      <c r="F21" s="6" t="n">
        <v>29861.0</v>
      </c>
      <c r="G21" s="5" t="n">
        <f si="1" t="shared"/>
        <v>30793.0</v>
      </c>
      <c r="H21" s="5" t="n">
        <v>325.0</v>
      </c>
      <c r="I21" s="6" t="n">
        <v>30468.0</v>
      </c>
      <c r="J21" s="7" t="n">
        <f si="2" t="shared"/>
        <v>-1.792615204754322</v>
      </c>
      <c r="K21" s="7" t="n">
        <f si="2" t="shared"/>
        <v>16.92307692307693</v>
      </c>
      <c r="L21" s="7" t="n">
        <f si="2" t="shared"/>
        <v>-1.9922541683077277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180.0</v>
      </c>
      <c r="E22" s="5" t="n">
        <v>6.0</v>
      </c>
      <c r="F22" s="6" t="n">
        <v>174.0</v>
      </c>
      <c r="G22" s="5" t="n">
        <f si="1" t="shared"/>
        <v>138.0</v>
      </c>
      <c r="H22" s="5" t="n">
        <v>1.0</v>
      </c>
      <c r="I22" s="6" t="n">
        <v>137.0</v>
      </c>
      <c r="J22" s="7" t="n">
        <f si="2" t="shared"/>
        <v>30.434782608695656</v>
      </c>
      <c r="K22" s="7" t="n">
        <f si="2" t="shared"/>
        <v>500.0</v>
      </c>
      <c r="L22" s="7" t="n">
        <f si="2" t="shared"/>
        <v>27.00729927007299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316.0</v>
      </c>
      <c r="E23" s="5" t="n">
        <v>10.0</v>
      </c>
      <c r="F23" s="6" t="n">
        <v>306.0</v>
      </c>
      <c r="G23" s="5" t="n">
        <f si="1" t="shared"/>
        <v>199.0</v>
      </c>
      <c r="H23" s="5" t="n">
        <v>13.0</v>
      </c>
      <c r="I23" s="6" t="n">
        <v>186.0</v>
      </c>
      <c r="J23" s="7" t="n">
        <f si="2" t="shared"/>
        <v>58.79396984924623</v>
      </c>
      <c r="K23" s="7" t="n">
        <f si="2" t="shared"/>
        <v>-23.076923076923073</v>
      </c>
      <c r="L23" s="7" t="n">
        <f si="2" t="shared"/>
        <v>64.51612903225808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42.0</v>
      </c>
      <c r="E24" s="5" t="n">
        <v>5.0</v>
      </c>
      <c r="F24" s="6" t="n">
        <v>37.0</v>
      </c>
      <c r="G24" s="5" t="n">
        <f si="1" t="shared"/>
        <v>74.0</v>
      </c>
      <c r="H24" s="5" t="n">
        <v>10.0</v>
      </c>
      <c r="I24" s="6" t="n">
        <v>64.0</v>
      </c>
      <c r="J24" s="7" t="n">
        <f si="2" t="shared"/>
        <v>-43.24324324324324</v>
      </c>
      <c r="K24" s="7" t="n">
        <f si="2" t="shared"/>
        <v>-50.0</v>
      </c>
      <c r="L24" s="7" t="n">
        <f si="2" t="shared"/>
        <v>-42.1875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709.0</v>
      </c>
      <c r="E25" s="5" t="n">
        <f si="5" t="shared"/>
        <v>21.0</v>
      </c>
      <c r="F25" s="5" t="n">
        <f si="5" t="shared"/>
        <v>688.0</v>
      </c>
      <c r="G25" s="5" t="n">
        <f si="5" t="shared"/>
        <v>888.0</v>
      </c>
      <c r="H25" s="5" t="n">
        <f si="5" t="shared"/>
        <v>20.0</v>
      </c>
      <c r="I25" s="5" t="n">
        <f si="5" t="shared"/>
        <v>868.0</v>
      </c>
      <c r="J25" s="7" t="n">
        <f si="2" t="shared"/>
        <v>-20.15765765765766</v>
      </c>
      <c r="K25" s="7" t="n">
        <f si="2" t="shared"/>
        <v>5.000000000000004</v>
      </c>
      <c r="L25" s="7" t="n">
        <f si="2" t="shared"/>
        <v>-20.737327188940093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36512.0</v>
      </c>
      <c r="E26" s="5" t="n">
        <v>482.0</v>
      </c>
      <c r="F26" s="6" t="n">
        <v>36030.0</v>
      </c>
      <c r="G26" s="5" t="n">
        <f si="1" t="shared"/>
        <v>36711.0</v>
      </c>
      <c r="H26" s="5" t="n">
        <v>416.0</v>
      </c>
      <c r="I26" s="6" t="n">
        <v>36295.0</v>
      </c>
      <c r="J26" s="7" t="n">
        <f si="2" t="shared"/>
        <v>-0.5420718585710027</v>
      </c>
      <c r="K26" s="7" t="n">
        <f si="2" t="shared"/>
        <v>15.865384615384626</v>
      </c>
      <c r="L26" s="7" t="n">
        <f si="2" t="shared"/>
        <v>-0.7301281168204943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294.0</v>
      </c>
      <c r="E27" s="5" t="n">
        <v>1.0</v>
      </c>
      <c r="F27" s="6" t="n">
        <v>293.0</v>
      </c>
      <c r="G27" s="5" t="n">
        <f si="1" t="shared"/>
        <v>252.0</v>
      </c>
      <c r="H27" s="5" t="n">
        <v>0.0</v>
      </c>
      <c r="I27" s="6" t="n">
        <v>252.0</v>
      </c>
      <c r="J27" s="7" t="n">
        <f si="2" t="shared"/>
        <v>16.666666666666675</v>
      </c>
      <c r="K27" s="7" t="str">
        <f si="2" t="shared"/>
        <v>-</v>
      </c>
      <c r="L27" s="7" t="n">
        <f si="2" t="shared"/>
        <v>16.26984126984128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2079.0</v>
      </c>
      <c r="E28" s="5" t="n">
        <v>18.0</v>
      </c>
      <c r="F28" s="6" t="n">
        <v>2061.0</v>
      </c>
      <c r="G28" s="5" t="n">
        <f si="1" t="shared"/>
        <v>2062.0</v>
      </c>
      <c r="H28" s="5" t="n">
        <v>14.0</v>
      </c>
      <c r="I28" s="6" t="n">
        <v>2048.0</v>
      </c>
      <c r="J28" s="7" t="n">
        <f si="2" t="shared"/>
        <v>0.8244422890397729</v>
      </c>
      <c r="K28" s="7" t="n">
        <f si="2" t="shared"/>
        <v>28.57142857142858</v>
      </c>
      <c r="L28" s="7" t="n">
        <f si="2" t="shared"/>
        <v>0.634765625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3153.0</v>
      </c>
      <c r="E29" s="5" t="n">
        <v>19.0</v>
      </c>
      <c r="F29" s="6" t="n">
        <v>3134.0</v>
      </c>
      <c r="G29" s="5" t="n">
        <f si="1" t="shared"/>
        <v>3057.0</v>
      </c>
      <c r="H29" s="5" t="n">
        <v>27.0</v>
      </c>
      <c r="I29" s="6" t="n">
        <v>3030.0</v>
      </c>
      <c r="J29" s="7" t="n">
        <f si="2" t="shared"/>
        <v>3.140333660451433</v>
      </c>
      <c r="K29" s="7" t="n">
        <f si="2" t="shared"/>
        <v>-29.629629629629626</v>
      </c>
      <c r="L29" s="7" t="n">
        <f si="2" t="shared"/>
        <v>3.432343234323443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819.0</v>
      </c>
      <c r="E30" s="5" t="n">
        <v>3.0</v>
      </c>
      <c r="F30" s="6" t="n">
        <v>816.0</v>
      </c>
      <c r="G30" s="5" t="n">
        <f si="1" t="shared"/>
        <v>887.0</v>
      </c>
      <c r="H30" s="5" t="n">
        <v>1.0</v>
      </c>
      <c r="I30" s="6" t="n">
        <v>886.0</v>
      </c>
      <c r="J30" s="7" t="n">
        <f si="2" t="shared"/>
        <v>-7.6662908680947055</v>
      </c>
      <c r="K30" s="7" t="n">
        <f si="2" t="shared"/>
        <v>200.0</v>
      </c>
      <c r="L30" s="7" t="n">
        <f si="2" t="shared"/>
        <v>-7.900677200902939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1123.0</v>
      </c>
      <c r="E31" s="5" t="n">
        <v>10.0</v>
      </c>
      <c r="F31" s="6" t="n">
        <v>1113.0</v>
      </c>
      <c r="G31" s="5" t="n">
        <f si="1" t="shared"/>
        <v>829.0</v>
      </c>
      <c r="H31" s="5" t="n">
        <v>5.0</v>
      </c>
      <c r="I31" s="6" t="n">
        <v>824.0</v>
      </c>
      <c r="J31" s="7" t="n">
        <f si="2" t="shared"/>
        <v>35.464414957780455</v>
      </c>
      <c r="K31" s="7" t="n">
        <f si="2" t="shared"/>
        <v>100.0</v>
      </c>
      <c r="L31" s="7" t="n">
        <f si="2" t="shared"/>
        <v>35.07281553398058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427.0</v>
      </c>
      <c r="E32" s="5" t="n">
        <v>3.0</v>
      </c>
      <c r="F32" s="6" t="n">
        <v>424.0</v>
      </c>
      <c r="G32" s="5" t="n">
        <f si="1" t="shared"/>
        <v>358.0</v>
      </c>
      <c r="H32" s="5" t="n">
        <v>3.0</v>
      </c>
      <c r="I32" s="6" t="n">
        <v>355.0</v>
      </c>
      <c r="J32" s="7" t="n">
        <f si="2" t="shared"/>
        <v>19.27374301675977</v>
      </c>
      <c r="K32" s="7" t="n">
        <f si="2" t="shared"/>
        <v>0.0</v>
      </c>
      <c r="L32" s="7" t="n">
        <f si="2" t="shared"/>
        <v>19.436619718309856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431.0</v>
      </c>
      <c r="E33" s="5" t="n">
        <v>4.0</v>
      </c>
      <c r="F33" s="6" t="n">
        <v>427.0</v>
      </c>
      <c r="G33" s="5" t="n">
        <f si="1" t="shared"/>
        <v>584.0</v>
      </c>
      <c r="H33" s="5" t="n">
        <v>5.0</v>
      </c>
      <c r="I33" s="6" t="n">
        <v>579.0</v>
      </c>
      <c r="J33" s="7" t="n">
        <f si="2" t="shared"/>
        <v>-26.1986301369863</v>
      </c>
      <c r="K33" s="7" t="n">
        <f si="2" t="shared"/>
        <v>-19.999999999999996</v>
      </c>
      <c r="L33" s="7" t="n">
        <f si="2" t="shared"/>
        <v>-26.252158894645937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3447.0</v>
      </c>
      <c r="E34" s="5" t="n">
        <v>21.0</v>
      </c>
      <c r="F34" s="6" t="n">
        <v>3426.0</v>
      </c>
      <c r="G34" s="5" t="n">
        <f si="1" t="shared"/>
        <v>3031.0</v>
      </c>
      <c r="H34" s="5" t="n">
        <v>20.0</v>
      </c>
      <c r="I34" s="6" t="n">
        <v>3011.0</v>
      </c>
      <c r="J34" s="7" t="n">
        <f si="2" t="shared"/>
        <v>13.72484328604422</v>
      </c>
      <c r="K34" s="7" t="n">
        <f si="2" t="shared"/>
        <v>5.000000000000004</v>
      </c>
      <c r="L34" s="7" t="n">
        <f si="2" t="shared"/>
        <v>13.782796413151788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523.0</v>
      </c>
      <c r="E35" s="5" t="n">
        <v>0.0</v>
      </c>
      <c r="F35" s="6" t="n">
        <v>523.0</v>
      </c>
      <c r="G35" s="5" t="n">
        <f si="1" t="shared"/>
        <v>398.0</v>
      </c>
      <c r="H35" s="5" t="n">
        <v>0.0</v>
      </c>
      <c r="I35" s="6" t="n">
        <v>398.0</v>
      </c>
      <c r="J35" s="7" t="n">
        <f si="2" t="shared"/>
        <v>31.407035175879393</v>
      </c>
      <c r="K35" s="7" t="str">
        <f si="2" t="shared"/>
        <v>-</v>
      </c>
      <c r="L35" s="7" t="n">
        <f si="2" t="shared"/>
        <v>31.407035175879393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112.0</v>
      </c>
      <c r="E36" s="5" t="n">
        <v>0.0</v>
      </c>
      <c r="F36" s="6" t="n">
        <v>112.0</v>
      </c>
      <c r="G36" s="5" t="n">
        <f si="1" t="shared"/>
        <v>95.0</v>
      </c>
      <c r="H36" s="5" t="n">
        <v>0.0</v>
      </c>
      <c r="I36" s="6" t="n">
        <v>95.0</v>
      </c>
      <c r="J36" s="7" t="n">
        <f si="2" t="shared"/>
        <v>17.894736842105253</v>
      </c>
      <c r="K36" s="7" t="str">
        <f si="2" t="shared"/>
        <v>-</v>
      </c>
      <c r="L36" s="7" t="n">
        <f si="2" t="shared"/>
        <v>17.894736842105253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393.0</v>
      </c>
      <c r="E37" s="5" t="n">
        <v>0.0</v>
      </c>
      <c r="F37" s="6" t="n">
        <v>393.0</v>
      </c>
      <c r="G37" s="5" t="n">
        <f si="1" t="shared"/>
        <v>394.0</v>
      </c>
      <c r="H37" s="5" t="n">
        <v>3.0</v>
      </c>
      <c r="I37" s="6" t="n">
        <v>391.0</v>
      </c>
      <c r="J37" s="7" t="n">
        <f si="2" t="shared"/>
        <v>-0.25380710659898</v>
      </c>
      <c r="K37" s="7" t="n">
        <f si="2" t="shared"/>
        <v>-100.0</v>
      </c>
      <c r="L37" s="7" t="n">
        <f si="2" t="shared"/>
        <v>0.5115089514066584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418.0</v>
      </c>
      <c r="E38" s="5" t="n">
        <v>0.0</v>
      </c>
      <c r="F38" s="6" t="n">
        <v>418.0</v>
      </c>
      <c r="G38" s="5" t="n">
        <f si="1" t="shared"/>
        <v>475.0</v>
      </c>
      <c r="H38" s="5" t="n">
        <v>0.0</v>
      </c>
      <c r="I38" s="6" t="n">
        <v>475.0</v>
      </c>
      <c r="J38" s="7" t="n">
        <f si="2" t="shared"/>
        <v>-12.0</v>
      </c>
      <c r="K38" s="7" t="str">
        <f si="2" t="shared"/>
        <v>-</v>
      </c>
      <c r="L38" s="7" t="n">
        <f si="2" t="shared"/>
        <v>-12.0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2578.0</v>
      </c>
      <c r="E39" s="5" t="n">
        <f si="6" t="shared"/>
        <v>0.0</v>
      </c>
      <c r="F39" s="5" t="n">
        <f si="6" t="shared"/>
        <v>2578.0</v>
      </c>
      <c r="G39" s="5" t="n">
        <f si="6" t="shared"/>
        <v>2736.0</v>
      </c>
      <c r="H39" s="5" t="n">
        <f si="6" t="shared"/>
        <v>2.0</v>
      </c>
      <c r="I39" s="5" t="n">
        <f si="6" t="shared"/>
        <v>2734.0</v>
      </c>
      <c r="J39" s="7" t="n">
        <f si="2" t="shared"/>
        <v>-5.774853801169588</v>
      </c>
      <c r="K39" s="7" t="n">
        <f si="2" t="shared"/>
        <v>-100.0</v>
      </c>
      <c r="L39" s="7" t="n">
        <f si="2" t="shared"/>
        <v>-5.705925384052668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15797.0</v>
      </c>
      <c r="E40" s="5" t="n">
        <v>79.0</v>
      </c>
      <c r="F40" s="6" t="n">
        <v>15718.0</v>
      </c>
      <c r="G40" s="5" t="n">
        <f si="1" t="shared"/>
        <v>15158.0</v>
      </c>
      <c r="H40" s="5" t="n">
        <v>80.0</v>
      </c>
      <c r="I40" s="6" t="n">
        <v>15078.0</v>
      </c>
      <c r="J40" s="7" t="n">
        <f si="2" t="shared"/>
        <v>4.215595725029697</v>
      </c>
      <c r="K40" s="7" t="n">
        <f si="2" t="shared"/>
        <v>-1.2499999999999956</v>
      </c>
      <c r="L40" s="7" t="n">
        <f si="2" t="shared"/>
        <v>4.2445947738426915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3965.0</v>
      </c>
      <c r="E41" s="5" t="n">
        <v>27.0</v>
      </c>
      <c r="F41" s="6" t="n">
        <v>3938.0</v>
      </c>
      <c r="G41" s="5" t="n">
        <f si="1" t="shared"/>
        <v>3458.0</v>
      </c>
      <c r="H41" s="5" t="n">
        <v>20.0</v>
      </c>
      <c r="I41" s="6" t="n">
        <v>3438.0</v>
      </c>
      <c r="J41" s="7" t="n">
        <f si="2" t="shared"/>
        <v>14.661654135338352</v>
      </c>
      <c r="K41" s="7" t="n">
        <f si="2" t="shared"/>
        <v>35.00000000000001</v>
      </c>
      <c r="L41" s="7" t="n">
        <f si="2" t="shared"/>
        <v>14.543339150668988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559.0</v>
      </c>
      <c r="E42" s="5" t="n">
        <v>4.0</v>
      </c>
      <c r="F42" s="6" t="n">
        <v>555.0</v>
      </c>
      <c r="G42" s="5" t="n">
        <f si="1" t="shared"/>
        <v>572.0</v>
      </c>
      <c r="H42" s="5" t="n">
        <v>6.0</v>
      </c>
      <c r="I42" s="6" t="n">
        <v>566.0</v>
      </c>
      <c r="J42" s="7" t="n">
        <f si="2" t="shared"/>
        <v>-2.2727272727272707</v>
      </c>
      <c r="K42" s="7" t="n">
        <f si="2" t="shared"/>
        <v>-33.333333333333336</v>
      </c>
      <c r="L42" s="7" t="n">
        <f si="2" t="shared"/>
        <v>-1.9434628975265045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107.0</v>
      </c>
      <c r="E43" s="5" t="n">
        <f si="7" t="shared"/>
        <v>0.0</v>
      </c>
      <c r="F43" s="5" t="n">
        <f si="7" t="shared"/>
        <v>107.0</v>
      </c>
      <c r="G43" s="5" t="n">
        <f si="7" t="shared"/>
        <v>105.0</v>
      </c>
      <c r="H43" s="5" t="n">
        <f si="7" t="shared"/>
        <v>0.0</v>
      </c>
      <c r="I43" s="5" t="n">
        <f si="7" t="shared"/>
        <v>105.0</v>
      </c>
      <c r="J43" s="7" t="n">
        <f si="2" t="shared"/>
        <v>1.904761904761898</v>
      </c>
      <c r="K43" s="7" t="str">
        <f si="2" t="shared"/>
        <v>-</v>
      </c>
      <c r="L43" s="7" t="n">
        <f si="2" t="shared"/>
        <v>1.904761904761898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4631.0</v>
      </c>
      <c r="E44" s="5" t="n">
        <v>31.0</v>
      </c>
      <c r="F44" s="6" t="n">
        <v>4600.0</v>
      </c>
      <c r="G44" s="5" t="n">
        <f si="1" t="shared"/>
        <v>4135.0</v>
      </c>
      <c r="H44" s="5" t="n">
        <v>26.0</v>
      </c>
      <c r="I44" s="6" t="n">
        <v>4109.0</v>
      </c>
      <c r="J44" s="7" t="n">
        <f si="2" t="shared"/>
        <v>11.99516324062877</v>
      </c>
      <c r="K44" s="7" t="n">
        <f si="2" t="shared"/>
        <v>19.23076923076923</v>
      </c>
      <c r="L44" s="7" t="n">
        <f si="2" t="shared"/>
        <v>11.949379411048922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442.0</v>
      </c>
      <c r="E45" s="5" t="n">
        <v>8.0</v>
      </c>
      <c r="F45" s="6" t="n">
        <v>434.0</v>
      </c>
      <c r="G45" s="5" t="n">
        <f si="1" t="shared"/>
        <v>380.0</v>
      </c>
      <c r="H45" s="5" t="n">
        <v>7.0</v>
      </c>
      <c r="I45" s="6" t="n">
        <v>373.0</v>
      </c>
      <c r="J45" s="7" t="n">
        <f si="2" t="shared"/>
        <v>16.315789473684216</v>
      </c>
      <c r="K45" s="7" t="n">
        <f si="2" t="shared"/>
        <v>14.28571428571428</v>
      </c>
      <c r="L45" s="7" t="n">
        <f si="2" t="shared"/>
        <v>16.35388739946382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360.0</v>
      </c>
      <c r="E46" s="5" t="n">
        <f si="8" t="shared"/>
        <v>3.0</v>
      </c>
      <c r="F46" s="5" t="n">
        <f si="8" t="shared"/>
        <v>357.0</v>
      </c>
      <c r="G46" s="5" t="n">
        <f si="8" t="shared"/>
        <v>340.0</v>
      </c>
      <c r="H46" s="5" t="n">
        <f si="8" t="shared"/>
        <v>3.0</v>
      </c>
      <c r="I46" s="5" t="n">
        <f si="8" t="shared"/>
        <v>337.0</v>
      </c>
      <c r="J46" s="7" t="n">
        <f si="2" t="shared"/>
        <v>5.882352941176472</v>
      </c>
      <c r="K46" s="7" t="n">
        <f si="2" t="shared"/>
        <v>0.0</v>
      </c>
      <c r="L46" s="7" t="n">
        <f si="2" t="shared"/>
        <v>5.934718100890213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802.0</v>
      </c>
      <c r="E47" s="5" t="n">
        <v>11.0</v>
      </c>
      <c r="F47" s="6" t="n">
        <v>791.0</v>
      </c>
      <c r="G47" s="5" t="n">
        <f si="1" t="shared"/>
        <v>720.0</v>
      </c>
      <c r="H47" s="5" t="n">
        <v>10.0</v>
      </c>
      <c r="I47" s="6" t="n">
        <v>710.0</v>
      </c>
      <c r="J47" s="7" t="n">
        <f si="2" t="shared"/>
        <v>11.388888888888893</v>
      </c>
      <c r="K47" s="7" t="n">
        <f si="2" t="shared"/>
        <v>10.000000000000009</v>
      </c>
      <c r="L47" s="7" t="n">
        <f si="2" t="shared"/>
        <v>11.40845070422536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727.0</v>
      </c>
      <c r="E48" s="5" t="n">
        <v>70.0</v>
      </c>
      <c r="F48" s="12" t="n">
        <v>657.0</v>
      </c>
      <c r="G48" s="5" t="n">
        <f si="1" t="shared"/>
        <v>2765.0</v>
      </c>
      <c r="H48" s="13" t="n">
        <v>1439.0</v>
      </c>
      <c r="I48" s="12" t="n">
        <v>1326.0</v>
      </c>
      <c r="J48" s="14" t="n">
        <f si="2" t="shared"/>
        <v>-73.70705244122966</v>
      </c>
      <c r="K48" s="14" t="n">
        <f si="2" t="shared"/>
        <v>-95.135510771369</v>
      </c>
      <c r="L48" s="14" t="n">
        <f si="2" t="shared"/>
        <v>-50.452488687782804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442235.0</v>
      </c>
      <c r="E49" s="5" t="n">
        <f ref="E49:I49" si="9" t="shared">E19+E26+E40+E44+E47+E48</f>
        <v>190674.0</v>
      </c>
      <c r="F49" s="5" t="n">
        <f si="9" t="shared"/>
        <v>251561.0</v>
      </c>
      <c r="G49" s="5" t="n">
        <f si="9" t="shared"/>
        <v>367491.0</v>
      </c>
      <c r="H49" s="5" t="n">
        <f si="9" t="shared"/>
        <v>146155.0</v>
      </c>
      <c r="I49" s="5" t="n">
        <f si="9" t="shared"/>
        <v>221336.0</v>
      </c>
      <c r="J49" s="7" t="n">
        <f si="2" t="shared"/>
        <v>20.339001499356456</v>
      </c>
      <c r="K49" s="7" t="n">
        <f si="2" t="shared"/>
        <v>30.460127946358327</v>
      </c>
      <c r="L49" s="7" t="n">
        <f si="2" t="shared"/>
        <v>13.655708967361836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