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<sst xmlns="http://schemas.openxmlformats.org/spreadsheetml/2006/main" count="109" uniqueCount="64">
  <si>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</si>
  <si>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</si>
  <si>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</si>
  <si>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</si>
  <si>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</si>
  <si>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</si>
  <si>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</si>
  <si>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</si>
  <si>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</si>
  <si>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</si>
  <si>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</si>
  <si>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</si>
  <si>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</si>
  <si>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</si>
  <si>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</si>
  <si>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</si>
  <si>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</si>
  <si>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</si>
  <si>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</si>
  <si>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</si>
  <si>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</si>
  <si>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</si>
  <si>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</si>
  <si>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</si>
  <si>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</si>
  <si>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</si>
  <si>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</si>
  <si>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</si>
  <si>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</si>
  <si>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</si>
  <si>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</si>
  <si>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</si>
  <si>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</si>
  <si>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</si>
  <si>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</si>
  <si>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</si>
  <si>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</si>
  <si>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</si>
  <si>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</si>
  <si>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</si>
  <si>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</si>
  <si>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</si>
  <si>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</si>
  <si>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</si>
  <si>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</si>
  <si>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</si>
  <si>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</si>
  <si>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</si>
  <si>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</si>
  <si>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</si>
  <si>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</si>
  <si>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</si>
  <si>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</si>
  <si>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</si>
  <si>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</si>
  <si>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</si>
  <si>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</si>
  <si>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</si>
  <si>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</si>
  <si>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</si>
  <si>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</si>
  <si>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</si>
  <si>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100年1月來臺旅客人次－按年齡分
Table 1-5   Visitor Arrivals by Age,
January,2011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</si>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</sst>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984.0</v>
      </c>
      <c r="E3" s="2" t="n">
        <v>1611.0</v>
      </c>
      <c r="F3" s="2" t="n">
        <v>11002.0</v>
      </c>
      <c r="G3" s="2" t="n">
        <v>10986.0</v>
      </c>
      <c r="H3" s="2" t="n">
        <v>8898.0</v>
      </c>
      <c r="I3" s="2" t="n">
        <v>6134.0</v>
      </c>
      <c r="J3" s="2" t="n">
        <v>3310.0</v>
      </c>
      <c r="K3" s="2" t="n">
        <f>SUM(D3:J3)</f>
        <v>42925.0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2540.0</v>
      </c>
      <c r="E4" s="2" t="n">
        <v>5983.0</v>
      </c>
      <c r="F4" s="2" t="n">
        <v>15240.0</v>
      </c>
      <c r="G4" s="2" t="n">
        <v>23564.0</v>
      </c>
      <c r="H4" s="2" t="n">
        <v>22486.0</v>
      </c>
      <c r="I4" s="2" t="n">
        <v>15939.0</v>
      </c>
      <c r="J4" s="2" t="n">
        <v>15602.0</v>
      </c>
      <c r="K4" s="2" t="n">
        <f ref="K4:K48" si="0" t="shared">SUM(D4:J4)</f>
        <v>101354.0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1798.0</v>
      </c>
      <c r="E5" s="2" t="n">
        <v>2594.0</v>
      </c>
      <c r="F5" s="2" t="n">
        <v>11361.0</v>
      </c>
      <c r="G5" s="2" t="n">
        <v>19411.0</v>
      </c>
      <c r="H5" s="2" t="n">
        <v>20428.0</v>
      </c>
      <c r="I5" s="2" t="n">
        <v>19752.0</v>
      </c>
      <c r="J5" s="2" t="n">
        <v>25849.0</v>
      </c>
      <c r="K5" s="2" t="n">
        <f si="0" t="shared"/>
        <v>101193.0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555.0</v>
      </c>
      <c r="E6" s="2" t="n">
        <v>2330.0</v>
      </c>
      <c r="F6" s="2" t="n">
        <v>3223.0</v>
      </c>
      <c r="G6" s="2" t="n">
        <v>5006.0</v>
      </c>
      <c r="H6" s="2" t="n">
        <v>5705.0</v>
      </c>
      <c r="I6" s="2" t="n">
        <v>5130.0</v>
      </c>
      <c r="J6" s="2" t="n">
        <v>2367.0</v>
      </c>
      <c r="K6" s="2" t="n">
        <f si="0" t="shared"/>
        <v>24316.0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25.0</v>
      </c>
      <c r="E7" s="2" t="n">
        <v>20.0</v>
      </c>
      <c r="F7" s="2" t="n">
        <v>298.0</v>
      </c>
      <c r="G7" s="2" t="n">
        <v>674.0</v>
      </c>
      <c r="H7" s="2" t="n">
        <v>507.0</v>
      </c>
      <c r="I7" s="2" t="n">
        <v>225.0</v>
      </c>
      <c r="J7" s="2" t="n">
        <v>116.0</v>
      </c>
      <c r="K7" s="2" t="n">
        <f si="0" t="shared"/>
        <v>1865.0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20.0</v>
      </c>
      <c r="E8" s="2" t="n">
        <v>20.0</v>
      </c>
      <c r="F8" s="2" t="n">
        <v>104.0</v>
      </c>
      <c r="G8" s="2" t="n">
        <v>285.0</v>
      </c>
      <c r="H8" s="2" t="n">
        <v>286.0</v>
      </c>
      <c r="I8" s="2" t="n">
        <v>173.0</v>
      </c>
      <c r="J8" s="2" t="n">
        <v>80.0</v>
      </c>
      <c r="K8" s="2" t="n">
        <f si="0" t="shared"/>
        <v>968.0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471.0</v>
      </c>
      <c r="E9" s="2" t="n">
        <v>1052.0</v>
      </c>
      <c r="F9" s="2" t="n">
        <v>4276.0</v>
      </c>
      <c r="G9" s="2" t="n">
        <v>4326.0</v>
      </c>
      <c r="H9" s="2" t="n">
        <v>2784.0</v>
      </c>
      <c r="I9" s="2" t="n">
        <v>1961.0</v>
      </c>
      <c r="J9" s="2" t="n">
        <v>1192.0</v>
      </c>
      <c r="K9" s="2" t="n">
        <f si="0" t="shared"/>
        <v>16062.0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334.0</v>
      </c>
      <c r="E10" s="2" t="n">
        <v>767.0</v>
      </c>
      <c r="F10" s="2" t="n">
        <v>2922.0</v>
      </c>
      <c r="G10" s="2" t="n">
        <v>3639.0</v>
      </c>
      <c r="H10" s="2" t="n">
        <v>3312.0</v>
      </c>
      <c r="I10" s="2" t="n">
        <v>2374.0</v>
      </c>
      <c r="J10" s="2" t="n">
        <v>1047.0</v>
      </c>
      <c r="K10" s="2" t="n">
        <f si="0" t="shared"/>
        <v>14395.0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82.0</v>
      </c>
      <c r="E11" s="2" t="n">
        <v>180.0</v>
      </c>
      <c r="F11" s="2" t="n">
        <v>4623.0</v>
      </c>
      <c r="G11" s="2" t="n">
        <v>4139.0</v>
      </c>
      <c r="H11" s="2" t="n">
        <v>980.0</v>
      </c>
      <c r="I11" s="2" t="n">
        <v>544.0</v>
      </c>
      <c r="J11" s="2" t="n">
        <v>383.0</v>
      </c>
      <c r="K11" s="2" t="n">
        <f si="0" t="shared"/>
        <v>10931.0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108.0</v>
      </c>
      <c r="E12" s="2" t="n">
        <v>76.0</v>
      </c>
      <c r="F12" s="2" t="n">
        <v>2340.0</v>
      </c>
      <c r="G12" s="2" t="n">
        <v>3128.0</v>
      </c>
      <c r="H12" s="2" t="n">
        <v>1315.0</v>
      </c>
      <c r="I12" s="2" t="n">
        <v>577.0</v>
      </c>
      <c r="J12" s="2" t="n">
        <v>451.0</v>
      </c>
      <c r="K12" s="2" t="n">
        <f si="0" t="shared"/>
        <v>7995.0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49.0</v>
      </c>
      <c r="E13" s="2" t="n">
        <v>112.0</v>
      </c>
      <c r="F13" s="2" t="n">
        <v>1238.0</v>
      </c>
      <c r="G13" s="2" t="n">
        <v>2226.0</v>
      </c>
      <c r="H13" s="2" t="n">
        <v>1499.0</v>
      </c>
      <c r="I13" s="2" t="n">
        <v>624.0</v>
      </c>
      <c r="J13" s="2" t="n">
        <v>417.0</v>
      </c>
      <c r="K13" s="2" t="n">
        <f si="0" t="shared"/>
        <v>6165.0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114.0</v>
      </c>
      <c r="E14" s="2" t="n">
        <v>251.0</v>
      </c>
      <c r="F14" s="2" t="n">
        <v>2119.0</v>
      </c>
      <c r="G14" s="2" t="n">
        <v>1435.0</v>
      </c>
      <c r="H14" s="2" t="n">
        <v>709.0</v>
      </c>
      <c r="I14" s="2" t="n">
        <v>397.0</v>
      </c>
      <c r="J14" s="2" t="n">
        <v>196.0</v>
      </c>
      <c r="K14" s="2" t="n">
        <f si="0" t="shared"/>
        <v>5221.0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7.0</v>
      </c>
      <c r="E15" s="2" t="n">
        <f ref="E15:J15" si="1" t="shared">E16-E9-E10-E11-E12-E13-E14</f>
        <v>5.0</v>
      </c>
      <c r="F15" s="2" t="n">
        <f si="1" t="shared"/>
        <v>90.0</v>
      </c>
      <c r="G15" s="2" t="n">
        <f si="1" t="shared"/>
        <v>126.0</v>
      </c>
      <c r="H15" s="2" t="n">
        <f si="1" t="shared"/>
        <v>52.0</v>
      </c>
      <c r="I15" s="2" t="n">
        <f si="1" t="shared"/>
        <v>58.0</v>
      </c>
      <c r="J15" s="2" t="n">
        <f si="1" t="shared"/>
        <v>48.0</v>
      </c>
      <c r="K15" s="2" t="n">
        <f si="0" t="shared"/>
        <v>386.0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1165.0</v>
      </c>
      <c r="E16" s="2" t="n">
        <v>2443.0</v>
      </c>
      <c r="F16" s="2" t="n">
        <v>17608.0</v>
      </c>
      <c r="G16" s="2" t="n">
        <v>19019.0</v>
      </c>
      <c r="H16" s="2" t="n">
        <v>10651.0</v>
      </c>
      <c r="I16" s="2" t="n">
        <v>6535.0</v>
      </c>
      <c r="J16" s="2" t="n">
        <v>3734.0</v>
      </c>
      <c r="K16" s="2" t="n">
        <f si="0" t="shared"/>
        <v>61155.0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99.0</v>
      </c>
      <c r="E17" s="2" t="n">
        <f ref="E17:J17" si="2" t="shared">E18-E16-E3-E4-E5-E6-E7-E8</f>
        <v>66.0</v>
      </c>
      <c r="F17" s="2" t="n">
        <f si="2" t="shared"/>
        <v>410.0</v>
      </c>
      <c r="G17" s="2" t="n">
        <f si="2" t="shared"/>
        <v>633.0</v>
      </c>
      <c r="H17" s="2" t="n">
        <f si="2" t="shared"/>
        <v>348.0</v>
      </c>
      <c r="I17" s="2" t="n">
        <f si="2" t="shared"/>
        <v>199.0</v>
      </c>
      <c r="J17" s="2" t="n">
        <f si="2" t="shared"/>
        <v>112.0</v>
      </c>
      <c r="K17" s="2" t="n">
        <f si="0" t="shared"/>
        <v>1867.0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7186.0</v>
      </c>
      <c r="E18" s="2" t="n">
        <v>15067.0</v>
      </c>
      <c r="F18" s="2" t="n">
        <v>59246.0</v>
      </c>
      <c r="G18" s="2" t="n">
        <v>79578.0</v>
      </c>
      <c r="H18" s="2" t="n">
        <v>69309.0</v>
      </c>
      <c r="I18" s="2" t="n">
        <v>54087.0</v>
      </c>
      <c r="J18" s="2" t="n">
        <v>51170.0</v>
      </c>
      <c r="K18" s="2" t="n">
        <f si="0" t="shared"/>
        <v>335643.0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260.0</v>
      </c>
      <c r="E19" s="2" t="n">
        <v>162.0</v>
      </c>
      <c r="F19" s="2" t="n">
        <v>953.0</v>
      </c>
      <c r="G19" s="2" t="n">
        <v>1423.0</v>
      </c>
      <c r="H19" s="2" t="n">
        <v>963.0</v>
      </c>
      <c r="I19" s="2" t="n">
        <v>1001.0</v>
      </c>
      <c r="J19" s="2" t="n">
        <v>999.0</v>
      </c>
      <c r="K19" s="2" t="n">
        <f si="0" t="shared"/>
        <v>5761.0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1829.0</v>
      </c>
      <c r="E20" s="2" t="n">
        <v>984.0</v>
      </c>
      <c r="F20" s="2" t="n">
        <v>4229.0</v>
      </c>
      <c r="G20" s="2" t="n">
        <v>5751.0</v>
      </c>
      <c r="H20" s="2" t="n">
        <v>6456.0</v>
      </c>
      <c r="I20" s="2" t="n">
        <v>7184.0</v>
      </c>
      <c r="J20" s="2" t="n">
        <v>5184.0</v>
      </c>
      <c r="K20" s="2" t="n">
        <f si="0" t="shared"/>
        <v>31617.0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4.0</v>
      </c>
      <c r="F21" s="2" t="n">
        <v>30.0</v>
      </c>
      <c r="G21" s="2" t="n">
        <v>45.0</v>
      </c>
      <c r="H21" s="2" t="n">
        <v>22.0</v>
      </c>
      <c r="I21" s="2" t="n">
        <v>17.0</v>
      </c>
      <c r="J21" s="2" t="n">
        <v>22.0</v>
      </c>
      <c r="K21" s="2" t="n">
        <f si="0" t="shared"/>
        <v>144.0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21.0</v>
      </c>
      <c r="E22" s="2" t="n">
        <v>52.0</v>
      </c>
      <c r="F22" s="2" t="n">
        <v>123.0</v>
      </c>
      <c r="G22" s="2" t="n">
        <v>83.0</v>
      </c>
      <c r="H22" s="2" t="n">
        <v>72.0</v>
      </c>
      <c r="I22" s="2" t="n">
        <v>47.0</v>
      </c>
      <c r="J22" s="2" t="n">
        <v>25.0</v>
      </c>
      <c r="K22" s="2" t="n">
        <f si="0" t="shared"/>
        <v>423.0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17.0</v>
      </c>
      <c r="E23" s="2" t="n">
        <v>20.0</v>
      </c>
      <c r="F23" s="2" t="n">
        <v>12.0</v>
      </c>
      <c r="G23" s="2" t="n">
        <v>17.0</v>
      </c>
      <c r="H23" s="2" t="n">
        <v>9.0</v>
      </c>
      <c r="I23" s="2" t="n">
        <v>5.0</v>
      </c>
      <c r="J23" s="2" t="n">
        <v>3.0</v>
      </c>
      <c r="K23" s="2" t="n">
        <f si="0" t="shared"/>
        <v>83.0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40.0</v>
      </c>
      <c r="E24" s="2" t="n">
        <f ref="E24:J24" si="3" t="shared">E25-E19-E20-E21-E22-E23</f>
        <v>144.0</v>
      </c>
      <c r="F24" s="2" t="n">
        <f si="3" t="shared"/>
        <v>167.0</v>
      </c>
      <c r="G24" s="2" t="n">
        <f si="3" t="shared"/>
        <v>107.0</v>
      </c>
      <c r="H24" s="2" t="n">
        <f si="3" t="shared"/>
        <v>101.0</v>
      </c>
      <c r="I24" s="2" t="n">
        <f si="3" t="shared"/>
        <v>57.0</v>
      </c>
      <c r="J24" s="2" t="n">
        <f si="3" t="shared"/>
        <v>32.0</v>
      </c>
      <c r="K24" s="2" t="n">
        <f si="0" t="shared"/>
        <v>648.0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2171.0</v>
      </c>
      <c r="E25" s="2" t="n">
        <v>1366.0</v>
      </c>
      <c r="F25" s="2" t="n">
        <v>5514.0</v>
      </c>
      <c r="G25" s="2" t="n">
        <v>7426.0</v>
      </c>
      <c r="H25" s="2" t="n">
        <v>7623.0</v>
      </c>
      <c r="I25" s="2" t="n">
        <v>8311.0</v>
      </c>
      <c r="J25" s="2" t="n">
        <v>6265.0</v>
      </c>
      <c r="K25" s="2" t="n">
        <f si="0" t="shared"/>
        <v>38676.0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16.0</v>
      </c>
      <c r="E26" s="2" t="n">
        <v>6.0</v>
      </c>
      <c r="F26" s="2" t="n">
        <v>45.0</v>
      </c>
      <c r="G26" s="2" t="n">
        <v>67.0</v>
      </c>
      <c r="H26" s="2" t="n">
        <v>69.0</v>
      </c>
      <c r="I26" s="2" t="n">
        <v>55.0</v>
      </c>
      <c r="J26" s="2" t="n">
        <v>47.0</v>
      </c>
      <c r="K26" s="2" t="n">
        <f si="0" t="shared"/>
        <v>305.0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91.0</v>
      </c>
      <c r="E27" s="2" t="n">
        <v>45.0</v>
      </c>
      <c r="F27" s="2" t="n">
        <v>352.0</v>
      </c>
      <c r="G27" s="2" t="n">
        <v>569.0</v>
      </c>
      <c r="H27" s="2" t="n">
        <v>532.0</v>
      </c>
      <c r="I27" s="2" t="n">
        <v>334.0</v>
      </c>
      <c r="J27" s="2" t="n">
        <v>190.0</v>
      </c>
      <c r="K27" s="2" t="n">
        <f si="0" t="shared"/>
        <v>2113.0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97.0</v>
      </c>
      <c r="E28" s="2" t="n">
        <v>39.0</v>
      </c>
      <c r="F28" s="2" t="n">
        <v>383.0</v>
      </c>
      <c r="G28" s="2" t="n">
        <v>742.0</v>
      </c>
      <c r="H28" s="2" t="n">
        <v>1119.0</v>
      </c>
      <c r="I28" s="2" t="n">
        <v>657.0</v>
      </c>
      <c r="J28" s="2" t="n">
        <v>324.0</v>
      </c>
      <c r="K28" s="2" t="n">
        <f si="0" t="shared"/>
        <v>3361.0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31.0</v>
      </c>
      <c r="E29" s="2" t="n">
        <v>12.0</v>
      </c>
      <c r="F29" s="2" t="n">
        <v>66.0</v>
      </c>
      <c r="G29" s="2" t="n">
        <v>262.0</v>
      </c>
      <c r="H29" s="2" t="n">
        <v>281.0</v>
      </c>
      <c r="I29" s="2" t="n">
        <v>165.0</v>
      </c>
      <c r="J29" s="2" t="n">
        <v>116.0</v>
      </c>
      <c r="K29" s="2" t="n">
        <f si="0" t="shared"/>
        <v>933.0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35.0</v>
      </c>
      <c r="E30" s="2" t="n">
        <v>34.0</v>
      </c>
      <c r="F30" s="2" t="n">
        <v>196.0</v>
      </c>
      <c r="G30" s="2" t="n">
        <v>232.0</v>
      </c>
      <c r="H30" s="2" t="n">
        <v>304.0</v>
      </c>
      <c r="I30" s="2" t="n">
        <v>207.0</v>
      </c>
      <c r="J30" s="2" t="n">
        <v>131.0</v>
      </c>
      <c r="K30" s="2" t="n">
        <f si="0" t="shared"/>
        <v>1139.0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27.0</v>
      </c>
      <c r="E31" s="2" t="n">
        <v>6.0</v>
      </c>
      <c r="F31" s="2" t="n">
        <v>59.0</v>
      </c>
      <c r="G31" s="2" t="n">
        <v>100.0</v>
      </c>
      <c r="H31" s="2" t="n">
        <v>141.0</v>
      </c>
      <c r="I31" s="2" t="n">
        <v>92.0</v>
      </c>
      <c r="J31" s="2" t="n">
        <v>65.0</v>
      </c>
      <c r="K31" s="2" t="n">
        <f si="0" t="shared"/>
        <v>490.0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8.0</v>
      </c>
      <c r="E32" s="2" t="n">
        <v>4.0</v>
      </c>
      <c r="F32" s="2" t="n">
        <v>64.0</v>
      </c>
      <c r="G32" s="2" t="n">
        <v>144.0</v>
      </c>
      <c r="H32" s="2" t="n">
        <v>99.0</v>
      </c>
      <c r="I32" s="2" t="n">
        <v>50.0</v>
      </c>
      <c r="J32" s="2" t="n">
        <v>24.0</v>
      </c>
      <c r="K32" s="2" t="n">
        <f si="0" t="shared"/>
        <v>393.0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98.0</v>
      </c>
      <c r="E33" s="2" t="n">
        <v>70.0</v>
      </c>
      <c r="F33" s="2" t="n">
        <v>457.0</v>
      </c>
      <c r="G33" s="2" t="n">
        <v>798.0</v>
      </c>
      <c r="H33" s="2" t="n">
        <v>877.0</v>
      </c>
      <c r="I33" s="2" t="n">
        <v>793.0</v>
      </c>
      <c r="J33" s="2" t="n">
        <v>609.0</v>
      </c>
      <c r="K33" s="2" t="n">
        <f si="0" t="shared"/>
        <v>3702.0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10.0</v>
      </c>
      <c r="E34" s="2" t="n">
        <v>4.0</v>
      </c>
      <c r="F34" s="2" t="n">
        <v>58.0</v>
      </c>
      <c r="G34" s="2" t="n">
        <v>96.0</v>
      </c>
      <c r="H34" s="2" t="n">
        <v>120.0</v>
      </c>
      <c r="I34" s="2" t="n">
        <v>95.0</v>
      </c>
      <c r="J34" s="2" t="n">
        <v>60.0</v>
      </c>
      <c r="K34" s="2" t="n">
        <f si="0" t="shared"/>
        <v>443.0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11.0</v>
      </c>
      <c r="G35" s="2" t="n">
        <v>16.0</v>
      </c>
      <c r="H35" s="2" t="n">
        <v>16.0</v>
      </c>
      <c r="I35" s="2" t="n">
        <v>14.0</v>
      </c>
      <c r="J35" s="2" t="n">
        <v>8.0</v>
      </c>
      <c r="K35" s="2" t="n">
        <f si="0" t="shared"/>
        <v>67.0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29.0</v>
      </c>
      <c r="E36" s="2" t="n">
        <v>14.0</v>
      </c>
      <c r="F36" s="2" t="n">
        <v>70.0</v>
      </c>
      <c r="G36" s="2" t="n">
        <v>127.0</v>
      </c>
      <c r="H36" s="2" t="n">
        <v>155.0</v>
      </c>
      <c r="I36" s="2" t="n">
        <v>76.0</v>
      </c>
      <c r="J36" s="2" t="n">
        <v>68.0</v>
      </c>
      <c r="K36" s="2" t="n">
        <f si="0" t="shared"/>
        <v>539.0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16.0</v>
      </c>
      <c r="E37" s="2" t="n">
        <v>9.0</v>
      </c>
      <c r="F37" s="2" t="n">
        <v>96.0</v>
      </c>
      <c r="G37" s="2" t="n">
        <v>99.0</v>
      </c>
      <c r="H37" s="2" t="n">
        <v>98.0</v>
      </c>
      <c r="I37" s="2" t="n">
        <v>82.0</v>
      </c>
      <c r="J37" s="2" t="n">
        <v>34.0</v>
      </c>
      <c r="K37" s="2" t="n">
        <f si="0" t="shared"/>
        <v>434.0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48.0</v>
      </c>
      <c r="E38" s="2" t="n">
        <f ref="E38:J38" si="4" t="shared">E39-E26-E27-E28-E29-E30-E31-E32-E33-E34-E35-E36-E37</f>
        <v>41.0</v>
      </c>
      <c r="F38" s="2" t="n">
        <f si="4" t="shared"/>
        <v>449.0</v>
      </c>
      <c r="G38" s="2" t="n">
        <f si="4" t="shared"/>
        <v>589.0</v>
      </c>
      <c r="H38" s="2" t="n">
        <f si="4" t="shared"/>
        <v>453.0</v>
      </c>
      <c r="I38" s="2" t="n">
        <f si="4" t="shared"/>
        <v>322.0</v>
      </c>
      <c r="J38" s="2" t="n">
        <f si="4" t="shared"/>
        <v>174.0</v>
      </c>
      <c r="K38" s="2" t="n">
        <f si="0" t="shared"/>
        <v>2076.0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507.0</v>
      </c>
      <c r="E39" s="2" t="n">
        <v>285.0</v>
      </c>
      <c r="F39" s="2" t="n">
        <v>2306.0</v>
      </c>
      <c r="G39" s="2" t="n">
        <v>3841.0</v>
      </c>
      <c r="H39" s="2" t="n">
        <v>4264.0</v>
      </c>
      <c r="I39" s="2" t="n">
        <v>2942.0</v>
      </c>
      <c r="J39" s="2" t="n">
        <v>1850.0</v>
      </c>
      <c r="K39" s="2" t="n">
        <f si="0" t="shared"/>
        <v>15995.0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326.0</v>
      </c>
      <c r="E40" s="2" t="n">
        <v>677.0</v>
      </c>
      <c r="F40" s="2" t="n">
        <v>1240.0</v>
      </c>
      <c r="G40" s="2" t="n">
        <v>1191.0</v>
      </c>
      <c r="H40" s="2" t="n">
        <v>979.0</v>
      </c>
      <c r="I40" s="2" t="n">
        <v>1053.0</v>
      </c>
      <c r="J40" s="2" t="n">
        <v>562.0</v>
      </c>
      <c r="K40" s="2" t="n">
        <f si="0" t="shared"/>
        <v>6028.0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69.0</v>
      </c>
      <c r="E41" s="2" t="n">
        <v>71.0</v>
      </c>
      <c r="F41" s="2" t="n">
        <v>220.0</v>
      </c>
      <c r="G41" s="2" t="n">
        <v>248.0</v>
      </c>
      <c r="H41" s="2" t="n">
        <v>132.0</v>
      </c>
      <c r="I41" s="2" t="n">
        <v>143.0</v>
      </c>
      <c r="J41" s="2" t="n">
        <v>75.0</v>
      </c>
      <c r="K41" s="2" t="n">
        <f si="0" t="shared"/>
        <v>958.0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2.0</v>
      </c>
      <c r="F42" s="2" t="n">
        <f si="5" t="shared"/>
        <v>12.0</v>
      </c>
      <c r="G42" s="2" t="n">
        <f si="5" t="shared"/>
        <v>14.0</v>
      </c>
      <c r="H42" s="2" t="n">
        <f si="5" t="shared"/>
        <v>11.0</v>
      </c>
      <c r="I42" s="2" t="n">
        <f si="5" t="shared"/>
        <v>15.0</v>
      </c>
      <c r="J42" s="2" t="n">
        <f si="5" t="shared"/>
        <v>13.0</v>
      </c>
      <c r="K42" s="2" t="n">
        <f si="0" t="shared"/>
        <v>70.0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398.0</v>
      </c>
      <c r="E43" s="2" t="n">
        <v>750.0</v>
      </c>
      <c r="F43" s="2" t="n">
        <v>1472.0</v>
      </c>
      <c r="G43" s="2" t="n">
        <v>1453.0</v>
      </c>
      <c r="H43" s="2" t="n">
        <v>1122.0</v>
      </c>
      <c r="I43" s="2" t="n">
        <v>1211.0</v>
      </c>
      <c r="J43" s="2" t="n">
        <v>650.0</v>
      </c>
      <c r="K43" s="2" t="n">
        <f si="0" t="shared"/>
        <v>7056.0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14.0</v>
      </c>
      <c r="E44" s="2" t="n">
        <v>14.0</v>
      </c>
      <c r="F44" s="2" t="n">
        <v>126.0</v>
      </c>
      <c r="G44" s="2" t="n">
        <v>134.0</v>
      </c>
      <c r="H44" s="2" t="n">
        <v>82.0</v>
      </c>
      <c r="I44" s="2" t="n">
        <v>50.0</v>
      </c>
      <c r="J44" s="2" t="n">
        <v>32.0</v>
      </c>
      <c r="K44" s="2" t="n">
        <f si="0" t="shared"/>
        <v>452.0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7.0</v>
      </c>
      <c r="F45" s="2" t="n">
        <f si="6" t="shared"/>
        <v>40.0</v>
      </c>
      <c r="G45" s="2" t="n">
        <f si="6" t="shared"/>
        <v>101.0</v>
      </c>
      <c r="H45" s="2" t="n">
        <f si="6" t="shared"/>
        <v>95.0</v>
      </c>
      <c r="I45" s="2" t="n">
        <f si="6" t="shared"/>
        <v>46.0</v>
      </c>
      <c r="J45" s="2" t="n">
        <f si="6" t="shared"/>
        <v>12.0</v>
      </c>
      <c r="K45" s="2" t="n">
        <f si="0" t="shared"/>
        <v>302.0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15.0</v>
      </c>
      <c r="E46" s="2" t="n">
        <v>21.0</v>
      </c>
      <c r="F46" s="2" t="n">
        <v>166.0</v>
      </c>
      <c r="G46" s="2" t="n">
        <v>235.0</v>
      </c>
      <c r="H46" s="2" t="n">
        <v>177.0</v>
      </c>
      <c r="I46" s="2" t="n">
        <v>96.0</v>
      </c>
      <c r="J46" s="2" t="n">
        <v>44.0</v>
      </c>
      <c r="K46" s="2" t="n">
        <f si="0" t="shared"/>
        <v>754.0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120.0</v>
      </c>
      <c r="E47" s="2" t="n">
        <v>123.0</v>
      </c>
      <c r="F47" s="2" t="n">
        <v>350.0</v>
      </c>
      <c r="G47" s="2" t="n">
        <v>546.0</v>
      </c>
      <c r="H47" s="2" t="n">
        <v>561.0</v>
      </c>
      <c r="I47" s="2" t="n">
        <v>487.0</v>
      </c>
      <c r="J47" s="2" t="n">
        <v>306.0</v>
      </c>
      <c r="K47" s="2" t="n">
        <f si="0" t="shared"/>
        <v>2493.0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10397.0</v>
      </c>
      <c r="E48" s="2" t="n">
        <f ref="E48:J48" si="7" t="shared">E47+E46+E43+E39+E25+E18</f>
        <v>17612.0</v>
      </c>
      <c r="F48" s="2" t="n">
        <f si="7" t="shared"/>
        <v>69054.0</v>
      </c>
      <c r="G48" s="2" t="n">
        <f si="7" t="shared"/>
        <v>93079.0</v>
      </c>
      <c r="H48" s="2" t="n">
        <f si="7" t="shared"/>
        <v>83056.0</v>
      </c>
      <c r="I48" s="2" t="n">
        <f si="7" t="shared"/>
        <v>67134.0</v>
      </c>
      <c r="J48" s="2" t="n">
        <f si="7" t="shared"/>
        <v>60285.0</v>
      </c>
      <c r="K48" s="2" t="n">
        <f si="0" t="shared"/>
        <v>400617.0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