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<sst xmlns="http://schemas.openxmlformats.org/spreadsheetml/2006/main" count="109" uniqueCount="64">
  <si>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</si>
  <si>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</si>
  <si>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</si>
  <si>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</si>
  <si>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</si>
  <si>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</si>
  <si>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</si>
  <si>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</si>
  <si>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</si>
  <si>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</si>
  <si>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</si>
  <si>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</si>
  <si>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</si>
  <si>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</si>
  <si>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</si>
  <si>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</si>
  <si>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</si>
  <si>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</si>
  <si>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</si>
  <si>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</si>
  <si>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</si>
  <si>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</si>
  <si>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</si>
  <si>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</si>
  <si>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</si>
  <si>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</si>
  <si>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</si>
  <si>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</si>
  <si>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</si>
  <si>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</si>
  <si>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</si>
  <si>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</si>
  <si>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</si>
  <si>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</si>
  <si>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</si>
  <si>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</si>
  <si>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</si>
  <si>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</si>
  <si>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</si>
  <si>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</si>
  <si>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</si>
  <si>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</si>
  <si>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</si>
  <si>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</si>
  <si>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</si>
  <si>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</si>
  <si>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</si>
  <si>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</si>
  <si>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</si>
  <si>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</si>
  <si>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</si>
  <si>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</si>
  <si>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</si>
  <si>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</si>
  <si>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</si>
  <si>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</si>
  <si>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</si>
  <si>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</si>
  <si>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</si>
  <si>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</si>
  <si>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</si>
  <si>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</si>
  <si>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100年10月來臺旅客人次－按年齡分
Table 1-5   Visitor Arrivals by Age,
October,2011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</si>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</sst>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1371.0</v>
      </c>
      <c r="E3" s="2" t="n">
        <v>1146.0</v>
      </c>
      <c r="F3" s="2" t="n">
        <v>14656.0</v>
      </c>
      <c r="G3" s="2" t="n">
        <v>15793.0</v>
      </c>
      <c r="H3" s="2" t="n">
        <v>12474.0</v>
      </c>
      <c r="I3" s="2" t="n">
        <v>9771.0</v>
      </c>
      <c r="J3" s="2" t="n">
        <v>6422.0</v>
      </c>
      <c r="K3" s="2" t="n">
        <f>SUM(D3:J3)</f>
        <v>61633.0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1390.0</v>
      </c>
      <c r="E4" s="2" t="n">
        <v>1497.0</v>
      </c>
      <c r="F4" s="2" t="n">
        <v>21362.0</v>
      </c>
      <c r="G4" s="2" t="n">
        <v>28441.0</v>
      </c>
      <c r="H4" s="2" t="n">
        <v>38701.0</v>
      </c>
      <c r="I4" s="2" t="n">
        <v>34899.0</v>
      </c>
      <c r="J4" s="2" t="n">
        <v>37000.0</v>
      </c>
      <c r="K4" s="2" t="n">
        <f ref="K4:K48" si="0" t="shared">SUM(D4:J4)</f>
        <v>163290.0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1161.0</v>
      </c>
      <c r="E5" s="2" t="n">
        <v>4857.0</v>
      </c>
      <c r="F5" s="2" t="n">
        <v>13770.0</v>
      </c>
      <c r="G5" s="2" t="n">
        <v>21603.0</v>
      </c>
      <c r="H5" s="2" t="n">
        <v>21310.0</v>
      </c>
      <c r="I5" s="2" t="n">
        <v>20768.0</v>
      </c>
      <c r="J5" s="2" t="n">
        <v>28981.0</v>
      </c>
      <c r="K5" s="2" t="n">
        <f si="0" t="shared"/>
        <v>112450.0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289.0</v>
      </c>
      <c r="E6" s="2" t="n">
        <v>584.0</v>
      </c>
      <c r="F6" s="2" t="n">
        <v>2401.0</v>
      </c>
      <c r="G6" s="2" t="n">
        <v>4395.0</v>
      </c>
      <c r="H6" s="2" t="n">
        <v>3991.0</v>
      </c>
      <c r="I6" s="2" t="n">
        <v>3794.0</v>
      </c>
      <c r="J6" s="2" t="n">
        <v>2405.0</v>
      </c>
      <c r="K6" s="2" t="n">
        <f si="0" t="shared"/>
        <v>17859.0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39.0</v>
      </c>
      <c r="E7" s="2" t="n">
        <v>26.0</v>
      </c>
      <c r="F7" s="2" t="n">
        <v>371.0</v>
      </c>
      <c r="G7" s="2" t="n">
        <v>678.0</v>
      </c>
      <c r="H7" s="2" t="n">
        <v>458.0</v>
      </c>
      <c r="I7" s="2" t="n">
        <v>273.0</v>
      </c>
      <c r="J7" s="2" t="n">
        <v>116.0</v>
      </c>
      <c r="K7" s="2" t="n">
        <f si="0" t="shared"/>
        <v>1961.0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11.0</v>
      </c>
      <c r="E8" s="2" t="n">
        <v>17.0</v>
      </c>
      <c r="F8" s="2" t="n">
        <v>150.0</v>
      </c>
      <c r="G8" s="2" t="n">
        <v>410.0</v>
      </c>
      <c r="H8" s="2" t="n">
        <v>345.0</v>
      </c>
      <c r="I8" s="2" t="n">
        <v>220.0</v>
      </c>
      <c r="J8" s="2" t="n">
        <v>98.0</v>
      </c>
      <c r="K8" s="2" t="n">
        <f si="0" t="shared"/>
        <v>1251.0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580.0</v>
      </c>
      <c r="E9" s="2" t="n">
        <v>766.0</v>
      </c>
      <c r="F9" s="2" t="n">
        <v>6055.0</v>
      </c>
      <c r="G9" s="2" t="n">
        <v>6285.0</v>
      </c>
      <c r="H9" s="2" t="n">
        <v>4167.0</v>
      </c>
      <c r="I9" s="2" t="n">
        <v>3947.0</v>
      </c>
      <c r="J9" s="2" t="n">
        <v>3456.0</v>
      </c>
      <c r="K9" s="2" t="n">
        <f si="0" t="shared"/>
        <v>25256.0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708.0</v>
      </c>
      <c r="E10" s="2" t="n">
        <v>1140.0</v>
      </c>
      <c r="F10" s="2" t="n">
        <v>5218.0</v>
      </c>
      <c r="G10" s="2" t="n">
        <v>6153.0</v>
      </c>
      <c r="H10" s="2" t="n">
        <v>4825.0</v>
      </c>
      <c r="I10" s="2" t="n">
        <v>4203.0</v>
      </c>
      <c r="J10" s="2" t="n">
        <v>2885.0</v>
      </c>
      <c r="K10" s="2" t="n">
        <f si="0" t="shared"/>
        <v>25132.0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58.0</v>
      </c>
      <c r="E11" s="2" t="n">
        <v>246.0</v>
      </c>
      <c r="F11" s="2" t="n">
        <v>4121.0</v>
      </c>
      <c r="G11" s="2" t="n">
        <v>3881.0</v>
      </c>
      <c r="H11" s="2" t="n">
        <v>1621.0</v>
      </c>
      <c r="I11" s="2" t="n">
        <v>2039.0</v>
      </c>
      <c r="J11" s="2" t="n">
        <v>2736.0</v>
      </c>
      <c r="K11" s="2" t="n">
        <f si="0" t="shared"/>
        <v>14702.0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129.0</v>
      </c>
      <c r="E12" s="2" t="n">
        <v>242.0</v>
      </c>
      <c r="F12" s="2" t="n">
        <v>3159.0</v>
      </c>
      <c r="G12" s="2" t="n">
        <v>2828.0</v>
      </c>
      <c r="H12" s="2" t="n">
        <v>1352.0</v>
      </c>
      <c r="I12" s="2" t="n">
        <v>961.0</v>
      </c>
      <c r="J12" s="2" t="n">
        <v>1301.0</v>
      </c>
      <c r="K12" s="2" t="n">
        <f si="0" t="shared"/>
        <v>9972.0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147.0</v>
      </c>
      <c r="E13" s="2" t="n">
        <v>395.0</v>
      </c>
      <c r="F13" s="2" t="n">
        <v>1896.0</v>
      </c>
      <c r="G13" s="2" t="n">
        <v>2789.0</v>
      </c>
      <c r="H13" s="2" t="n">
        <v>1823.0</v>
      </c>
      <c r="I13" s="2" t="n">
        <v>1060.0</v>
      </c>
      <c r="J13" s="2" t="n">
        <v>811.0</v>
      </c>
      <c r="K13" s="2" t="n">
        <f si="0" t="shared"/>
        <v>8921.0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66.0</v>
      </c>
      <c r="E14" s="2" t="n">
        <v>533.0</v>
      </c>
      <c r="F14" s="2" t="n">
        <v>3477.0</v>
      </c>
      <c r="G14" s="2" t="n">
        <v>1742.0</v>
      </c>
      <c r="H14" s="2" t="n">
        <v>739.0</v>
      </c>
      <c r="I14" s="2" t="n">
        <v>779.0</v>
      </c>
      <c r="J14" s="2" t="n">
        <v>370.0</v>
      </c>
      <c r="K14" s="2" t="n">
        <f si="0" t="shared"/>
        <v>7706.0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14.0</v>
      </c>
      <c r="E15" s="2" t="n">
        <f ref="E15:J15" si="1" t="shared">E16-E9-E10-E11-E12-E13-E14</f>
        <v>14.0</v>
      </c>
      <c r="F15" s="2" t="n">
        <f si="1" t="shared"/>
        <v>142.0</v>
      </c>
      <c r="G15" s="2" t="n">
        <f si="1" t="shared"/>
        <v>149.0</v>
      </c>
      <c r="H15" s="2" t="n">
        <f si="1" t="shared"/>
        <v>183.0</v>
      </c>
      <c r="I15" s="2" t="n">
        <f si="1" t="shared"/>
        <v>282.0</v>
      </c>
      <c r="J15" s="2" t="n">
        <f si="1" t="shared"/>
        <v>334.0</v>
      </c>
      <c r="K15" s="2" t="n">
        <f si="0" t="shared"/>
        <v>1118.0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1702.0</v>
      </c>
      <c r="E16" s="2" t="n">
        <v>3336.0</v>
      </c>
      <c r="F16" s="2" t="n">
        <v>24068.0</v>
      </c>
      <c r="G16" s="2" t="n">
        <v>23827.0</v>
      </c>
      <c r="H16" s="2" t="n">
        <v>14710.0</v>
      </c>
      <c r="I16" s="2" t="n">
        <v>13271.0</v>
      </c>
      <c r="J16" s="2" t="n">
        <v>11893.0</v>
      </c>
      <c r="K16" s="2" t="n">
        <f si="0" t="shared"/>
        <v>92807.0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25.0</v>
      </c>
      <c r="E17" s="2" t="n">
        <f ref="E17:J17" si="2" t="shared">E18-E16-E3-E4-E5-E6-E7-E8</f>
        <v>36.0</v>
      </c>
      <c r="F17" s="2" t="n">
        <f si="2" t="shared"/>
        <v>194.0</v>
      </c>
      <c r="G17" s="2" t="n">
        <f si="2" t="shared"/>
        <v>272.0</v>
      </c>
      <c r="H17" s="2" t="n">
        <f si="2" t="shared"/>
        <v>268.0</v>
      </c>
      <c r="I17" s="2" t="n">
        <f si="2" t="shared"/>
        <v>213.0</v>
      </c>
      <c r="J17" s="2" t="n">
        <f si="2" t="shared"/>
        <v>102.0</v>
      </c>
      <c r="K17" s="2" t="n">
        <f si="0" t="shared"/>
        <v>1110.0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5988.0</v>
      </c>
      <c r="E18" s="2" t="n">
        <v>11499.0</v>
      </c>
      <c r="F18" s="2" t="n">
        <v>76972.0</v>
      </c>
      <c r="G18" s="2" t="n">
        <v>95419.0</v>
      </c>
      <c r="H18" s="2" t="n">
        <v>92257.0</v>
      </c>
      <c r="I18" s="2" t="n">
        <v>83209.0</v>
      </c>
      <c r="J18" s="2" t="n">
        <v>87017.0</v>
      </c>
      <c r="K18" s="2" t="n">
        <f si="0" t="shared"/>
        <v>452361.0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183.0</v>
      </c>
      <c r="E19" s="2" t="n">
        <v>136.0</v>
      </c>
      <c r="F19" s="2" t="n">
        <v>861.0</v>
      </c>
      <c r="G19" s="2" t="n">
        <v>1420.0</v>
      </c>
      <c r="H19" s="2" t="n">
        <v>1058.0</v>
      </c>
      <c r="I19" s="2" t="n">
        <v>1392.0</v>
      </c>
      <c r="J19" s="2" t="n">
        <v>1671.0</v>
      </c>
      <c r="K19" s="2" t="n">
        <f si="0" t="shared"/>
        <v>6721.0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1343.0</v>
      </c>
      <c r="E20" s="2" t="n">
        <v>565.0</v>
      </c>
      <c r="F20" s="2" t="n">
        <v>3502.0</v>
      </c>
      <c r="G20" s="2" t="n">
        <v>6352.0</v>
      </c>
      <c r="H20" s="2" t="n">
        <v>7475.0</v>
      </c>
      <c r="I20" s="2" t="n">
        <v>9123.0</v>
      </c>
      <c r="J20" s="2" t="n">
        <v>9339.0</v>
      </c>
      <c r="K20" s="2" t="n">
        <f si="0" t="shared"/>
        <v>37699.0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9.0</v>
      </c>
      <c r="F21" s="2" t="n">
        <v>25.0</v>
      </c>
      <c r="G21" s="2" t="n">
        <v>64.0</v>
      </c>
      <c r="H21" s="2" t="n">
        <v>49.0</v>
      </c>
      <c r="I21" s="2" t="n">
        <v>26.0</v>
      </c>
      <c r="J21" s="2" t="n">
        <v>17.0</v>
      </c>
      <c r="K21" s="2" t="n">
        <f si="0" t="shared"/>
        <v>193.0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2.0</v>
      </c>
      <c r="E22" s="2" t="n">
        <v>9.0</v>
      </c>
      <c r="F22" s="2" t="n">
        <v>53.0</v>
      </c>
      <c r="G22" s="2" t="n">
        <v>108.0</v>
      </c>
      <c r="H22" s="2" t="n">
        <v>124.0</v>
      </c>
      <c r="I22" s="2" t="n">
        <v>84.0</v>
      </c>
      <c r="J22" s="2" t="n">
        <v>51.0</v>
      </c>
      <c r="K22" s="2" t="n">
        <f si="0" t="shared"/>
        <v>431.0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7.0</v>
      </c>
      <c r="E23" s="2" t="n">
        <v>2.0</v>
      </c>
      <c r="F23" s="2" t="n">
        <v>11.0</v>
      </c>
      <c r="G23" s="2" t="n">
        <v>30.0</v>
      </c>
      <c r="H23" s="2" t="n">
        <v>15.0</v>
      </c>
      <c r="I23" s="2" t="n">
        <v>15.0</v>
      </c>
      <c r="J23" s="2" t="n">
        <v>9.0</v>
      </c>
      <c r="K23" s="2" t="n">
        <f si="0" t="shared"/>
        <v>89.0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8.0</v>
      </c>
      <c r="E24" s="2" t="n">
        <f ref="E24:J24" si="3" t="shared">E25-E19-E20-E21-E22-E23</f>
        <v>13.0</v>
      </c>
      <c r="F24" s="2" t="n">
        <f si="3" t="shared"/>
        <v>109.0</v>
      </c>
      <c r="G24" s="2" t="n">
        <f si="3" t="shared"/>
        <v>177.0</v>
      </c>
      <c r="H24" s="2" t="n">
        <f si="3" t="shared"/>
        <v>185.0</v>
      </c>
      <c r="I24" s="2" t="n">
        <f si="3" t="shared"/>
        <v>121.0</v>
      </c>
      <c r="J24" s="2" t="n">
        <f si="3" t="shared"/>
        <v>101.0</v>
      </c>
      <c r="K24" s="2" t="n">
        <f si="0" t="shared"/>
        <v>714.0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1546.0</v>
      </c>
      <c r="E25" s="2" t="n">
        <v>734.0</v>
      </c>
      <c r="F25" s="2" t="n">
        <v>4561.0</v>
      </c>
      <c r="G25" s="2" t="n">
        <v>8151.0</v>
      </c>
      <c r="H25" s="2" t="n">
        <v>8906.0</v>
      </c>
      <c r="I25" s="2" t="n">
        <v>10761.0</v>
      </c>
      <c r="J25" s="2" t="n">
        <v>11188.0</v>
      </c>
      <c r="K25" s="2" t="n">
        <f si="0" t="shared"/>
        <v>45847.0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12.0</v>
      </c>
      <c r="E26" s="2" t="n">
        <v>2.0</v>
      </c>
      <c r="F26" s="2" t="n">
        <v>49.0</v>
      </c>
      <c r="G26" s="2" t="n">
        <v>101.0</v>
      </c>
      <c r="H26" s="2" t="n">
        <v>134.0</v>
      </c>
      <c r="I26" s="2" t="n">
        <v>95.0</v>
      </c>
      <c r="J26" s="2" t="n">
        <v>49.0</v>
      </c>
      <c r="K26" s="2" t="n">
        <f si="0" t="shared"/>
        <v>442.0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75.0</v>
      </c>
      <c r="E27" s="2" t="n">
        <v>118.0</v>
      </c>
      <c r="F27" s="2" t="n">
        <v>444.0</v>
      </c>
      <c r="G27" s="2" t="n">
        <v>789.0</v>
      </c>
      <c r="H27" s="2" t="n">
        <v>683.0</v>
      </c>
      <c r="I27" s="2" t="n">
        <v>549.0</v>
      </c>
      <c r="J27" s="2" t="n">
        <v>425.0</v>
      </c>
      <c r="K27" s="2" t="n">
        <f si="0" t="shared"/>
        <v>3083.0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70.0</v>
      </c>
      <c r="E28" s="2" t="n">
        <v>151.0</v>
      </c>
      <c r="F28" s="2" t="n">
        <v>617.0</v>
      </c>
      <c r="G28" s="2" t="n">
        <v>1060.0</v>
      </c>
      <c r="H28" s="2" t="n">
        <v>1516.0</v>
      </c>
      <c r="I28" s="2" t="n">
        <v>888.0</v>
      </c>
      <c r="J28" s="2" t="n">
        <v>502.0</v>
      </c>
      <c r="K28" s="2" t="n">
        <f si="0" t="shared"/>
        <v>4804.0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9.0</v>
      </c>
      <c r="E29" s="2" t="n">
        <v>11.0</v>
      </c>
      <c r="F29" s="2" t="n">
        <v>121.0</v>
      </c>
      <c r="G29" s="2" t="n">
        <v>368.0</v>
      </c>
      <c r="H29" s="2" t="n">
        <v>410.0</v>
      </c>
      <c r="I29" s="2" t="n">
        <v>237.0</v>
      </c>
      <c r="J29" s="2" t="n">
        <v>104.0</v>
      </c>
      <c r="K29" s="2" t="n">
        <f si="0" t="shared"/>
        <v>1260.0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19.0</v>
      </c>
      <c r="E30" s="2" t="n">
        <v>50.0</v>
      </c>
      <c r="F30" s="2" t="n">
        <v>298.0</v>
      </c>
      <c r="G30" s="2" t="n">
        <v>317.0</v>
      </c>
      <c r="H30" s="2" t="n">
        <v>375.0</v>
      </c>
      <c r="I30" s="2" t="n">
        <v>288.0</v>
      </c>
      <c r="J30" s="2" t="n">
        <v>160.0</v>
      </c>
      <c r="K30" s="2" t="n">
        <f si="0" t="shared"/>
        <v>1507.0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24.0</v>
      </c>
      <c r="E31" s="2" t="n">
        <v>14.0</v>
      </c>
      <c r="F31" s="2" t="n">
        <v>74.0</v>
      </c>
      <c r="G31" s="2" t="n">
        <v>150.0</v>
      </c>
      <c r="H31" s="2" t="n">
        <v>205.0</v>
      </c>
      <c r="I31" s="2" t="n">
        <v>149.0</v>
      </c>
      <c r="J31" s="2" t="n">
        <v>98.0</v>
      </c>
      <c r="K31" s="2" t="n">
        <f si="0" t="shared"/>
        <v>714.0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3.0</v>
      </c>
      <c r="E32" s="2" t="n">
        <v>7.0</v>
      </c>
      <c r="F32" s="2" t="n">
        <v>124.0</v>
      </c>
      <c r="G32" s="2" t="n">
        <v>251.0</v>
      </c>
      <c r="H32" s="2" t="n">
        <v>153.0</v>
      </c>
      <c r="I32" s="2" t="n">
        <v>101.0</v>
      </c>
      <c r="J32" s="2" t="n">
        <v>47.0</v>
      </c>
      <c r="K32" s="2" t="n">
        <f si="0" t="shared"/>
        <v>686.0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92.0</v>
      </c>
      <c r="E33" s="2" t="n">
        <v>94.0</v>
      </c>
      <c r="F33" s="2" t="n">
        <v>444.0</v>
      </c>
      <c r="G33" s="2" t="n">
        <v>847.0</v>
      </c>
      <c r="H33" s="2" t="n">
        <v>969.0</v>
      </c>
      <c r="I33" s="2" t="n">
        <v>880.0</v>
      </c>
      <c r="J33" s="2" t="n">
        <v>554.0</v>
      </c>
      <c r="K33" s="2" t="n">
        <f si="0" t="shared"/>
        <v>3880.0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47.0</v>
      </c>
      <c r="F34" s="2" t="n">
        <v>85.0</v>
      </c>
      <c r="G34" s="2" t="n">
        <v>133.0</v>
      </c>
      <c r="H34" s="2" t="n">
        <v>139.0</v>
      </c>
      <c r="I34" s="2" t="n">
        <v>125.0</v>
      </c>
      <c r="J34" s="2" t="n">
        <v>96.0</v>
      </c>
      <c r="K34" s="2" t="n">
        <f si="0" t="shared"/>
        <v>631.0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11.0</v>
      </c>
      <c r="G35" s="2" t="n">
        <v>25.0</v>
      </c>
      <c r="H35" s="2" t="n">
        <v>20.0</v>
      </c>
      <c r="I35" s="2" t="n">
        <v>21.0</v>
      </c>
      <c r="J35" s="2" t="n">
        <v>10.0</v>
      </c>
      <c r="K35" s="2" t="n">
        <f si="0" t="shared"/>
        <v>88.0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15.0</v>
      </c>
      <c r="E36" s="2" t="n">
        <v>20.0</v>
      </c>
      <c r="F36" s="2" t="n">
        <v>108.0</v>
      </c>
      <c r="G36" s="2" t="n">
        <v>170.0</v>
      </c>
      <c r="H36" s="2" t="n">
        <v>217.0</v>
      </c>
      <c r="I36" s="2" t="n">
        <v>147.0</v>
      </c>
      <c r="J36" s="2" t="n">
        <v>101.0</v>
      </c>
      <c r="K36" s="2" t="n">
        <f si="0" t="shared"/>
        <v>778.0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4.0</v>
      </c>
      <c r="E37" s="2" t="n">
        <v>36.0</v>
      </c>
      <c r="F37" s="2" t="n">
        <v>140.0</v>
      </c>
      <c r="G37" s="2" t="n">
        <v>162.0</v>
      </c>
      <c r="H37" s="2" t="n">
        <v>121.0</v>
      </c>
      <c r="I37" s="2" t="n">
        <v>76.0</v>
      </c>
      <c r="J37" s="2" t="n">
        <v>39.0</v>
      </c>
      <c r="K37" s="2" t="n">
        <f si="0" t="shared"/>
        <v>578.0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34.0</v>
      </c>
      <c r="E38" s="2" t="n">
        <f ref="E38:J38" si="4" t="shared">E39-E26-E27-E28-E29-E30-E31-E32-E33-E34-E35-E36-E37</f>
        <v>76.0</v>
      </c>
      <c r="F38" s="2" t="n">
        <f si="4" t="shared"/>
        <v>564.0</v>
      </c>
      <c r="G38" s="2" t="n">
        <f si="4" t="shared"/>
        <v>873.0</v>
      </c>
      <c r="H38" s="2" t="n">
        <f si="4" t="shared"/>
        <v>658.0</v>
      </c>
      <c r="I38" s="2" t="n">
        <f si="4" t="shared"/>
        <v>480.0</v>
      </c>
      <c r="J38" s="2" t="n">
        <f si="4" t="shared"/>
        <v>267.0</v>
      </c>
      <c r="K38" s="2" t="n">
        <f si="0" t="shared"/>
        <v>2952.0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364.0</v>
      </c>
      <c r="E39" s="2" t="n">
        <v>626.0</v>
      </c>
      <c r="F39" s="2" t="n">
        <v>3079.0</v>
      </c>
      <c r="G39" s="2" t="n">
        <v>5246.0</v>
      </c>
      <c r="H39" s="2" t="n">
        <v>5600.0</v>
      </c>
      <c r="I39" s="2" t="n">
        <v>4036.0</v>
      </c>
      <c r="J39" s="2" t="n">
        <v>2452.0</v>
      </c>
      <c r="K39" s="2" t="n">
        <f si="0" t="shared"/>
        <v>21403.0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245.0</v>
      </c>
      <c r="E40" s="2" t="n">
        <v>159.0</v>
      </c>
      <c r="F40" s="2" t="n">
        <v>667.0</v>
      </c>
      <c r="G40" s="2" t="n">
        <v>1203.0</v>
      </c>
      <c r="H40" s="2" t="n">
        <v>984.0</v>
      </c>
      <c r="I40" s="2" t="n">
        <v>1102.0</v>
      </c>
      <c r="J40" s="2" t="n">
        <v>1142.0</v>
      </c>
      <c r="K40" s="2" t="n">
        <f si="0" t="shared"/>
        <v>5502.0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49.0</v>
      </c>
      <c r="E41" s="2" t="n">
        <v>27.0</v>
      </c>
      <c r="F41" s="2" t="n">
        <v>86.0</v>
      </c>
      <c r="G41" s="2" t="n">
        <v>201.0</v>
      </c>
      <c r="H41" s="2" t="n">
        <v>128.0</v>
      </c>
      <c r="I41" s="2" t="n">
        <v>148.0</v>
      </c>
      <c r="J41" s="2" t="n">
        <v>113.0</v>
      </c>
      <c r="K41" s="2" t="n">
        <f si="0" t="shared"/>
        <v>752.0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13.0</v>
      </c>
      <c r="G42" s="2" t="n">
        <f si="5" t="shared"/>
        <v>28.0</v>
      </c>
      <c r="H42" s="2" t="n">
        <f si="5" t="shared"/>
        <v>21.0</v>
      </c>
      <c r="I42" s="2" t="n">
        <f si="5" t="shared"/>
        <v>24.0</v>
      </c>
      <c r="J42" s="2" t="n">
        <f si="5" t="shared"/>
        <v>17.0</v>
      </c>
      <c r="K42" s="2" t="n">
        <f si="0" t="shared"/>
        <v>103.0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294.0</v>
      </c>
      <c r="E43" s="2" t="n">
        <v>186.0</v>
      </c>
      <c r="F43" s="2" t="n">
        <v>766.0</v>
      </c>
      <c r="G43" s="2" t="n">
        <v>1432.0</v>
      </c>
      <c r="H43" s="2" t="n">
        <v>1133.0</v>
      </c>
      <c r="I43" s="2" t="n">
        <v>1274.0</v>
      </c>
      <c r="J43" s="2" t="n">
        <v>1272.0</v>
      </c>
      <c r="K43" s="2" t="n">
        <f si="0" t="shared"/>
        <v>6357.0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9.0</v>
      </c>
      <c r="F44" s="2" t="n">
        <v>55.0</v>
      </c>
      <c r="G44" s="2" t="n">
        <v>81.0</v>
      </c>
      <c r="H44" s="2" t="n">
        <v>95.0</v>
      </c>
      <c r="I44" s="2" t="n">
        <v>57.0</v>
      </c>
      <c r="J44" s="2" t="n">
        <v>38.0</v>
      </c>
      <c r="K44" s="2" t="n">
        <f si="0" t="shared"/>
        <v>347.0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8.0</v>
      </c>
      <c r="F45" s="2" t="n">
        <f si="6" t="shared"/>
        <v>42.0</v>
      </c>
      <c r="G45" s="2" t="n">
        <f si="6" t="shared"/>
        <v>132.0</v>
      </c>
      <c r="H45" s="2" t="n">
        <f si="6" t="shared"/>
        <v>146.0</v>
      </c>
      <c r="I45" s="2" t="n">
        <f si="6" t="shared"/>
        <v>131.0</v>
      </c>
      <c r="J45" s="2" t="n">
        <f si="6" t="shared"/>
        <v>74.0</v>
      </c>
      <c r="K45" s="2" t="n">
        <f si="0" t="shared"/>
        <v>534.0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13.0</v>
      </c>
      <c r="E46" s="2" t="n">
        <v>17.0</v>
      </c>
      <c r="F46" s="2" t="n">
        <v>97.0</v>
      </c>
      <c r="G46" s="2" t="n">
        <v>213.0</v>
      </c>
      <c r="H46" s="2" t="n">
        <v>241.0</v>
      </c>
      <c r="I46" s="2" t="n">
        <v>188.0</v>
      </c>
      <c r="J46" s="2" t="n">
        <v>112.0</v>
      </c>
      <c r="K46" s="2" t="n">
        <f si="0" t="shared"/>
        <v>881.0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70.0</v>
      </c>
      <c r="E47" s="2" t="n">
        <v>81.0</v>
      </c>
      <c r="F47" s="2" t="n">
        <v>451.0</v>
      </c>
      <c r="G47" s="2" t="n">
        <v>552.0</v>
      </c>
      <c r="H47" s="2" t="n">
        <v>511.0</v>
      </c>
      <c r="I47" s="2" t="n">
        <v>708.0</v>
      </c>
      <c r="J47" s="2" t="n">
        <v>1208.0</v>
      </c>
      <c r="K47" s="2" t="n">
        <f si="0" t="shared"/>
        <v>3581.0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8275.0</v>
      </c>
      <c r="E48" s="2" t="n">
        <f ref="E48:J48" si="7" t="shared">E47+E46+E43+E39+E25+E18</f>
        <v>13143.0</v>
      </c>
      <c r="F48" s="2" t="n">
        <f si="7" t="shared"/>
        <v>85926.0</v>
      </c>
      <c r="G48" s="2" t="n">
        <f si="7" t="shared"/>
        <v>111013.0</v>
      </c>
      <c r="H48" s="2" t="n">
        <f si="7" t="shared"/>
        <v>108648.0</v>
      </c>
      <c r="I48" s="2" t="n">
        <f si="7" t="shared"/>
        <v>100176.0</v>
      </c>
      <c r="J48" s="2" t="n">
        <f si="7" t="shared"/>
        <v>103249.0</v>
      </c>
      <c r="K48" s="2" t="n">
        <f si="0" t="shared"/>
        <v>530430.0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