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<sst xmlns="http://schemas.openxmlformats.org/spreadsheetml/2006/main" count="109" uniqueCount="64">
  <si>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</si>
  <si>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</si>
  <si>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</si>
  <si>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</si>
  <si>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</si>
  <si>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</si>
  <si>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</si>
  <si>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</si>
  <si>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</si>
  <si>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</si>
  <si>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</si>
  <si>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</si>
  <si>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</si>
  <si>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</si>
  <si>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</si>
  <si>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</si>
  <si>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</si>
  <si>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</si>
  <si>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</si>
  <si>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</si>
  <si>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</si>
  <si>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</si>
  <si>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</si>
  <si>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</si>
  <si>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</si>
  <si>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</si>
  <si>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</si>
  <si>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</si>
  <si>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</si>
  <si>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</si>
  <si>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</si>
  <si>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</si>
  <si>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</si>
  <si>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</si>
  <si>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</si>
  <si>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</si>
  <si>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</si>
  <si>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</si>
  <si>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</si>
  <si>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</si>
  <si>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</si>
  <si>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</si>
  <si>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</si>
  <si>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</si>
  <si>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</si>
  <si>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</si>
  <si>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</si>
  <si>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</si>
  <si>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</si>
  <si>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</si>
  <si>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</si>
  <si>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</si>
  <si>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</si>
  <si>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</si>
  <si>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</si>
  <si>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</si>
  <si>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</si>
  <si>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</si>
  <si>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</si>
  <si>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</si>
  <si>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</si>
  <si>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</si>
  <si>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100年12月來臺旅客人次－按年齡分
Table 1-5   Visitor Arrivals by Age,
December,2011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</si>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</sst>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5332.0</v>
      </c>
      <c r="E3" s="2" t="n">
        <v>6828.0</v>
      </c>
      <c r="F3" s="2" t="n">
        <v>22023.0</v>
      </c>
      <c r="G3" s="2" t="n">
        <v>23521.0</v>
      </c>
      <c r="H3" s="2" t="n">
        <v>20166.0</v>
      </c>
      <c r="I3" s="2" t="n">
        <v>12406.0</v>
      </c>
      <c r="J3" s="2" t="n">
        <v>6923.0</v>
      </c>
      <c r="K3" s="2" t="n">
        <f>SUM(D3:J3)</f>
        <v>97199.0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1515.0</v>
      </c>
      <c r="E4" s="2" t="n">
        <v>1750.0</v>
      </c>
      <c r="F4" s="2" t="n">
        <v>24406.0</v>
      </c>
      <c r="G4" s="2" t="n">
        <v>32181.0</v>
      </c>
      <c r="H4" s="2" t="n">
        <v>43831.0</v>
      </c>
      <c r="I4" s="2" t="n">
        <v>40760.0</v>
      </c>
      <c r="J4" s="2" t="n">
        <v>36874.0</v>
      </c>
      <c r="K4" s="2" t="n">
        <f ref="K4:K48" si="0" t="shared">SUM(D4:J4)</f>
        <v>181317.0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2576.0</v>
      </c>
      <c r="E5" s="2" t="n">
        <v>9259.0</v>
      </c>
      <c r="F5" s="2" t="n">
        <v>15351.0</v>
      </c>
      <c r="G5" s="2" t="n">
        <v>23553.0</v>
      </c>
      <c r="H5" s="2" t="n">
        <v>24594.0</v>
      </c>
      <c r="I5" s="2" t="n">
        <v>23620.0</v>
      </c>
      <c r="J5" s="2" t="n">
        <v>29819.0</v>
      </c>
      <c r="K5" s="2" t="n">
        <f si="0" t="shared"/>
        <v>128772.0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503.0</v>
      </c>
      <c r="E6" s="2" t="n">
        <v>1331.0</v>
      </c>
      <c r="F6" s="2" t="n">
        <v>3035.0</v>
      </c>
      <c r="G6" s="2" t="n">
        <v>4698.0</v>
      </c>
      <c r="H6" s="2" t="n">
        <v>4598.0</v>
      </c>
      <c r="I6" s="2" t="n">
        <v>4371.0</v>
      </c>
      <c r="J6" s="2" t="n">
        <v>2266.0</v>
      </c>
      <c r="K6" s="2" t="n">
        <f si="0" t="shared"/>
        <v>20802.0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40.0</v>
      </c>
      <c r="E7" s="2" t="n">
        <v>18.0</v>
      </c>
      <c r="F7" s="2" t="n">
        <v>288.0</v>
      </c>
      <c r="G7" s="2" t="n">
        <v>587.0</v>
      </c>
      <c r="H7" s="2" t="n">
        <v>377.0</v>
      </c>
      <c r="I7" s="2" t="n">
        <v>208.0</v>
      </c>
      <c r="J7" s="2" t="n">
        <v>72.0</v>
      </c>
      <c r="K7" s="2" t="n">
        <f si="0" t="shared"/>
        <v>1590.0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13.0</v>
      </c>
      <c r="E8" s="2" t="n">
        <v>9.0</v>
      </c>
      <c r="F8" s="2" t="n">
        <v>91.0</v>
      </c>
      <c r="G8" s="2" t="n">
        <v>304.0</v>
      </c>
      <c r="H8" s="2" t="n">
        <v>247.0</v>
      </c>
      <c r="I8" s="2" t="n">
        <v>180.0</v>
      </c>
      <c r="J8" s="2" t="n">
        <v>81.0</v>
      </c>
      <c r="K8" s="2" t="n">
        <f si="0" t="shared"/>
        <v>925.0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2629.0</v>
      </c>
      <c r="E9" s="2" t="n">
        <v>8525.0</v>
      </c>
      <c r="F9" s="2" t="n">
        <v>6332.0</v>
      </c>
      <c r="G9" s="2" t="n">
        <v>7257.0</v>
      </c>
      <c r="H9" s="2" t="n">
        <v>8862.0</v>
      </c>
      <c r="I9" s="2" t="n">
        <v>5423.0</v>
      </c>
      <c r="J9" s="2" t="n">
        <v>3573.0</v>
      </c>
      <c r="K9" s="2" t="n">
        <f si="0" t="shared"/>
        <v>42601.0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4221.0</v>
      </c>
      <c r="E10" s="2" t="n">
        <v>10590.0</v>
      </c>
      <c r="F10" s="2" t="n">
        <v>8323.0</v>
      </c>
      <c r="G10" s="2" t="n">
        <v>8639.0</v>
      </c>
      <c r="H10" s="2" t="n">
        <v>12019.0</v>
      </c>
      <c r="I10" s="2" t="n">
        <v>8067.0</v>
      </c>
      <c r="J10" s="2" t="n">
        <v>4652.0</v>
      </c>
      <c r="K10" s="2" t="n">
        <f si="0" t="shared"/>
        <v>56511.0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406.0</v>
      </c>
      <c r="E11" s="2" t="n">
        <v>1031.0</v>
      </c>
      <c r="F11" s="2" t="n">
        <v>5666.0</v>
      </c>
      <c r="G11" s="2" t="n">
        <v>4318.0</v>
      </c>
      <c r="H11" s="2" t="n">
        <v>1642.0</v>
      </c>
      <c r="I11" s="2" t="n">
        <v>1172.0</v>
      </c>
      <c r="J11" s="2" t="n">
        <v>790.0</v>
      </c>
      <c r="K11" s="2" t="n">
        <f si="0" t="shared"/>
        <v>15025.0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272.0</v>
      </c>
      <c r="E12" s="2" t="n">
        <v>588.0</v>
      </c>
      <c r="F12" s="2" t="n">
        <v>2944.0</v>
      </c>
      <c r="G12" s="2" t="n">
        <v>2515.0</v>
      </c>
      <c r="H12" s="2" t="n">
        <v>1273.0</v>
      </c>
      <c r="I12" s="2" t="n">
        <v>736.0</v>
      </c>
      <c r="J12" s="2" t="n">
        <v>573.0</v>
      </c>
      <c r="K12" s="2" t="n">
        <f si="0" t="shared"/>
        <v>8901.0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175.0</v>
      </c>
      <c r="E13" s="2" t="n">
        <v>376.0</v>
      </c>
      <c r="F13" s="2" t="n">
        <v>2064.0</v>
      </c>
      <c r="G13" s="2" t="n">
        <v>2886.0</v>
      </c>
      <c r="H13" s="2" t="n">
        <v>1861.0</v>
      </c>
      <c r="I13" s="2" t="n">
        <v>1028.0</v>
      </c>
      <c r="J13" s="2" t="n">
        <v>661.0</v>
      </c>
      <c r="K13" s="2" t="n">
        <f si="0" t="shared"/>
        <v>9051.0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58.0</v>
      </c>
      <c r="E14" s="2" t="n">
        <v>447.0</v>
      </c>
      <c r="F14" s="2" t="n">
        <v>2794.0</v>
      </c>
      <c r="G14" s="2" t="n">
        <v>1518.0</v>
      </c>
      <c r="H14" s="2" t="n">
        <v>684.0</v>
      </c>
      <c r="I14" s="2" t="n">
        <v>546.0</v>
      </c>
      <c r="J14" s="2" t="n">
        <v>253.0</v>
      </c>
      <c r="K14" s="2" t="n">
        <f si="0" t="shared"/>
        <v>6300.0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18.0</v>
      </c>
      <c r="E15" s="2" t="n">
        <f ref="E15:J15" si="1" t="shared">E16-E9-E10-E11-E12-E13-E14</f>
        <v>64.0</v>
      </c>
      <c r="F15" s="2" t="n">
        <f si="1" t="shared"/>
        <v>132.0</v>
      </c>
      <c r="G15" s="2" t="n">
        <f si="1" t="shared"/>
        <v>189.0</v>
      </c>
      <c r="H15" s="2" t="n">
        <f si="1" t="shared"/>
        <v>141.0</v>
      </c>
      <c r="I15" s="2" t="n">
        <f si="1" t="shared"/>
        <v>115.0</v>
      </c>
      <c r="J15" s="2" t="n">
        <f si="1" t="shared"/>
        <v>70.0</v>
      </c>
      <c r="K15" s="2" t="n">
        <f si="0" t="shared"/>
        <v>729.0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7779.0</v>
      </c>
      <c r="E16" s="2" t="n">
        <v>21621.0</v>
      </c>
      <c r="F16" s="2" t="n">
        <v>28255.0</v>
      </c>
      <c r="G16" s="2" t="n">
        <v>27322.0</v>
      </c>
      <c r="H16" s="2" t="n">
        <v>26482.0</v>
      </c>
      <c r="I16" s="2" t="n">
        <v>17087.0</v>
      </c>
      <c r="J16" s="2" t="n">
        <v>10572.0</v>
      </c>
      <c r="K16" s="2" t="n">
        <f si="0" t="shared"/>
        <v>139118.0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89.0</v>
      </c>
      <c r="E17" s="2" t="n">
        <f ref="E17:J17" si="2" t="shared">E18-E16-E3-E4-E5-E6-E7-E8</f>
        <v>78.0</v>
      </c>
      <c r="F17" s="2" t="n">
        <f si="2" t="shared"/>
        <v>223.0</v>
      </c>
      <c r="G17" s="2" t="n">
        <f si="2" t="shared"/>
        <v>268.0</v>
      </c>
      <c r="H17" s="2" t="n">
        <f si="2" t="shared"/>
        <v>228.0</v>
      </c>
      <c r="I17" s="2" t="n">
        <f si="2" t="shared"/>
        <v>135.0</v>
      </c>
      <c r="J17" s="2" t="n">
        <f si="2" t="shared"/>
        <v>87.0</v>
      </c>
      <c r="K17" s="2" t="n">
        <f si="0" t="shared"/>
        <v>1108.0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17847.0</v>
      </c>
      <c r="E18" s="2" t="n">
        <v>40894.0</v>
      </c>
      <c r="F18" s="2" t="n">
        <v>93672.0</v>
      </c>
      <c r="G18" s="2" t="n">
        <v>112434.0</v>
      </c>
      <c r="H18" s="2" t="n">
        <v>120523.0</v>
      </c>
      <c r="I18" s="2" t="n">
        <v>98767.0</v>
      </c>
      <c r="J18" s="2" t="n">
        <v>86694.0</v>
      </c>
      <c r="K18" s="2" t="n">
        <f si="0" t="shared"/>
        <v>570831.0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369.0</v>
      </c>
      <c r="E19" s="2" t="n">
        <v>573.0</v>
      </c>
      <c r="F19" s="2" t="n">
        <v>1450.0</v>
      </c>
      <c r="G19" s="2" t="n">
        <v>1551.0</v>
      </c>
      <c r="H19" s="2" t="n">
        <v>1212.0</v>
      </c>
      <c r="I19" s="2" t="n">
        <v>1230.0</v>
      </c>
      <c r="J19" s="2" t="n">
        <v>1017.0</v>
      </c>
      <c r="K19" s="2" t="n">
        <f si="0" t="shared"/>
        <v>7402.0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3037.0</v>
      </c>
      <c r="E20" s="2" t="n">
        <v>4092.0</v>
      </c>
      <c r="F20" s="2" t="n">
        <v>8277.0</v>
      </c>
      <c r="G20" s="2" t="n">
        <v>6846.0</v>
      </c>
      <c r="H20" s="2" t="n">
        <v>7335.0</v>
      </c>
      <c r="I20" s="2" t="n">
        <v>7014.0</v>
      </c>
      <c r="J20" s="2" t="n">
        <v>4392.0</v>
      </c>
      <c r="K20" s="2" t="n">
        <f si="0" t="shared"/>
        <v>40993.0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6.0</v>
      </c>
      <c r="F21" s="2" t="n">
        <v>27.0</v>
      </c>
      <c r="G21" s="2" t="n">
        <v>24.0</v>
      </c>
      <c r="H21" s="2" t="n">
        <v>25.0</v>
      </c>
      <c r="I21" s="2" t="n">
        <v>10.0</v>
      </c>
      <c r="J21" s="2" t="n">
        <v>3.0</v>
      </c>
      <c r="K21" s="2" t="n">
        <f si="0" t="shared"/>
        <v>100.0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41.0</v>
      </c>
      <c r="E22" s="2" t="n">
        <v>65.0</v>
      </c>
      <c r="F22" s="2" t="n">
        <v>85.0</v>
      </c>
      <c r="G22" s="2" t="n">
        <v>87.0</v>
      </c>
      <c r="H22" s="2" t="n">
        <v>46.0</v>
      </c>
      <c r="I22" s="2" t="n">
        <v>17.0</v>
      </c>
      <c r="J22" s="2" t="n">
        <v>20.0</v>
      </c>
      <c r="K22" s="2" t="n">
        <f si="0" t="shared"/>
        <v>361.0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29.0</v>
      </c>
      <c r="E23" s="2" t="n">
        <v>20.0</v>
      </c>
      <c r="F23" s="2" t="n">
        <v>13.0</v>
      </c>
      <c r="G23" s="2" t="n">
        <v>16.0</v>
      </c>
      <c r="H23" s="2" t="n">
        <v>7.0</v>
      </c>
      <c r="I23" s="2" t="n">
        <v>5.0</v>
      </c>
      <c r="J23" s="2" t="n">
        <v>1.0</v>
      </c>
      <c r="K23" s="2" t="n">
        <f si="0" t="shared"/>
        <v>91.0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23.0</v>
      </c>
      <c r="E24" s="2" t="n">
        <f ref="E24:J24" si="3" t="shared">E25-E19-E20-E21-E22-E23</f>
        <v>62.0</v>
      </c>
      <c r="F24" s="2" t="n">
        <f si="3" t="shared"/>
        <v>109.0</v>
      </c>
      <c r="G24" s="2" t="n">
        <f si="3" t="shared"/>
        <v>99.0</v>
      </c>
      <c r="H24" s="2" t="n">
        <f si="3" t="shared"/>
        <v>67.0</v>
      </c>
      <c r="I24" s="2" t="n">
        <f si="3" t="shared"/>
        <v>68.0</v>
      </c>
      <c r="J24" s="2" t="n">
        <f si="3" t="shared"/>
        <v>26.0</v>
      </c>
      <c r="K24" s="2" t="n">
        <f si="0" t="shared"/>
        <v>454.0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3504.0</v>
      </c>
      <c r="E25" s="2" t="n">
        <v>4818.0</v>
      </c>
      <c r="F25" s="2" t="n">
        <v>9961.0</v>
      </c>
      <c r="G25" s="2" t="n">
        <v>8623.0</v>
      </c>
      <c r="H25" s="2" t="n">
        <v>8692.0</v>
      </c>
      <c r="I25" s="2" t="n">
        <v>8344.0</v>
      </c>
      <c r="J25" s="2" t="n">
        <v>5459.0</v>
      </c>
      <c r="K25" s="2" t="n">
        <f si="0" t="shared"/>
        <v>49401.0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2.0</v>
      </c>
      <c r="F26" s="2" t="n">
        <v>41.0</v>
      </c>
      <c r="G26" s="2" t="n">
        <v>65.0</v>
      </c>
      <c r="H26" s="2" t="n">
        <v>65.0</v>
      </c>
      <c r="I26" s="2" t="n">
        <v>64.0</v>
      </c>
      <c r="J26" s="2" t="n">
        <v>31.0</v>
      </c>
      <c r="K26" s="2" t="n">
        <f si="0" t="shared"/>
        <v>275.0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78.0</v>
      </c>
      <c r="E27" s="2" t="n">
        <v>101.0</v>
      </c>
      <c r="F27" s="2" t="n">
        <v>534.0</v>
      </c>
      <c r="G27" s="2" t="n">
        <v>548.0</v>
      </c>
      <c r="H27" s="2" t="n">
        <v>498.0</v>
      </c>
      <c r="I27" s="2" t="n">
        <v>406.0</v>
      </c>
      <c r="J27" s="2" t="n">
        <v>245.0</v>
      </c>
      <c r="K27" s="2" t="n">
        <f si="0" t="shared"/>
        <v>2410.0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76.0</v>
      </c>
      <c r="E28" s="2" t="n">
        <v>100.0</v>
      </c>
      <c r="F28" s="2" t="n">
        <v>575.0</v>
      </c>
      <c r="G28" s="2" t="n">
        <v>741.0</v>
      </c>
      <c r="H28" s="2" t="n">
        <v>965.0</v>
      </c>
      <c r="I28" s="2" t="n">
        <v>538.0</v>
      </c>
      <c r="J28" s="2" t="n">
        <v>284.0</v>
      </c>
      <c r="K28" s="2" t="n">
        <f si="0" t="shared"/>
        <v>3279.0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17.0</v>
      </c>
      <c r="E29" s="2" t="n">
        <v>12.0</v>
      </c>
      <c r="F29" s="2" t="n">
        <v>108.0</v>
      </c>
      <c r="G29" s="2" t="n">
        <v>214.0</v>
      </c>
      <c r="H29" s="2" t="n">
        <v>238.0</v>
      </c>
      <c r="I29" s="2" t="n">
        <v>162.0</v>
      </c>
      <c r="J29" s="2" t="n">
        <v>79.0</v>
      </c>
      <c r="K29" s="2" t="n">
        <f si="0" t="shared"/>
        <v>830.0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32.0</v>
      </c>
      <c r="E30" s="2" t="n">
        <v>57.0</v>
      </c>
      <c r="F30" s="2" t="n">
        <v>243.0</v>
      </c>
      <c r="G30" s="2" t="n">
        <v>239.0</v>
      </c>
      <c r="H30" s="2" t="n">
        <v>285.0</v>
      </c>
      <c r="I30" s="2" t="n">
        <v>181.0</v>
      </c>
      <c r="J30" s="2" t="n">
        <v>105.0</v>
      </c>
      <c r="K30" s="2" t="n">
        <f si="0" t="shared"/>
        <v>1142.0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25.0</v>
      </c>
      <c r="E31" s="2" t="n">
        <v>12.0</v>
      </c>
      <c r="F31" s="2" t="n">
        <v>73.0</v>
      </c>
      <c r="G31" s="2" t="n">
        <v>132.0</v>
      </c>
      <c r="H31" s="2" t="n">
        <v>134.0</v>
      </c>
      <c r="I31" s="2" t="n">
        <v>99.0</v>
      </c>
      <c r="J31" s="2" t="n">
        <v>53.0</v>
      </c>
      <c r="K31" s="2" t="n">
        <f si="0" t="shared"/>
        <v>528.0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23.0</v>
      </c>
      <c r="F32" s="2" t="n">
        <v>110.0</v>
      </c>
      <c r="G32" s="2" t="n">
        <v>154.0</v>
      </c>
      <c r="H32" s="2" t="n">
        <v>88.0</v>
      </c>
      <c r="I32" s="2" t="n">
        <v>74.0</v>
      </c>
      <c r="J32" s="2" t="n">
        <v>42.0</v>
      </c>
      <c r="K32" s="2" t="n">
        <f si="0" t="shared"/>
        <v>504.0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129.0</v>
      </c>
      <c r="E33" s="2" t="n">
        <v>145.0</v>
      </c>
      <c r="F33" s="2" t="n">
        <v>499.0</v>
      </c>
      <c r="G33" s="2" t="n">
        <v>751.0</v>
      </c>
      <c r="H33" s="2" t="n">
        <v>689.0</v>
      </c>
      <c r="I33" s="2" t="n">
        <v>725.0</v>
      </c>
      <c r="J33" s="2" t="n">
        <v>350.0</v>
      </c>
      <c r="K33" s="2" t="n">
        <f si="0" t="shared"/>
        <v>3288.0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14.0</v>
      </c>
      <c r="E34" s="2" t="n">
        <v>15.0</v>
      </c>
      <c r="F34" s="2" t="n">
        <v>96.0</v>
      </c>
      <c r="G34" s="2" t="n">
        <v>104.0</v>
      </c>
      <c r="H34" s="2" t="n">
        <v>90.0</v>
      </c>
      <c r="I34" s="2" t="n">
        <v>76.0</v>
      </c>
      <c r="J34" s="2" t="n">
        <v>53.0</v>
      </c>
      <c r="K34" s="2" t="n">
        <f si="0" t="shared"/>
        <v>448.0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12.0</v>
      </c>
      <c r="G35" s="2" t="n">
        <v>28.0</v>
      </c>
      <c r="H35" s="2" t="n">
        <v>10.0</v>
      </c>
      <c r="I35" s="2" t="n">
        <v>15.0</v>
      </c>
      <c r="J35" s="2" t="n">
        <v>14.0</v>
      </c>
      <c r="K35" s="2" t="n">
        <f si="0" t="shared"/>
        <v>79.0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20.0</v>
      </c>
      <c r="E36" s="2" t="n">
        <v>29.0</v>
      </c>
      <c r="F36" s="2" t="n">
        <v>116.0</v>
      </c>
      <c r="G36" s="2" t="n">
        <v>105.0</v>
      </c>
      <c r="H36" s="2" t="n">
        <v>110.0</v>
      </c>
      <c r="I36" s="2" t="n">
        <v>94.0</v>
      </c>
      <c r="J36" s="2" t="n">
        <v>55.0</v>
      </c>
      <c r="K36" s="2" t="n">
        <f si="0" t="shared"/>
        <v>529.0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12.0</v>
      </c>
      <c r="F37" s="2" t="n">
        <v>120.0</v>
      </c>
      <c r="G37" s="2" t="n">
        <v>154.0</v>
      </c>
      <c r="H37" s="2" t="n">
        <v>113.0</v>
      </c>
      <c r="I37" s="2" t="n">
        <v>81.0</v>
      </c>
      <c r="J37" s="2" t="n">
        <v>40.0</v>
      </c>
      <c r="K37" s="2" t="n">
        <f si="0" t="shared"/>
        <v>528.0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66.0</v>
      </c>
      <c r="E38" s="2" t="n">
        <f ref="E38:J38" si="4" t="shared">E39-E26-E27-E28-E29-E30-E31-E32-E33-E34-E35-E36-E37</f>
        <v>124.0</v>
      </c>
      <c r="F38" s="2" t="n">
        <f si="4" t="shared"/>
        <v>584.0</v>
      </c>
      <c r="G38" s="2" t="n">
        <f si="4" t="shared"/>
        <v>621.0</v>
      </c>
      <c r="H38" s="2" t="n">
        <f si="4" t="shared"/>
        <v>477.0</v>
      </c>
      <c r="I38" s="2" t="n">
        <f si="4" t="shared"/>
        <v>364.0</v>
      </c>
      <c r="J38" s="2" t="n">
        <f si="4" t="shared"/>
        <v>147.0</v>
      </c>
      <c r="K38" s="2" t="n">
        <f si="0" t="shared"/>
        <v>2383.0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485.0</v>
      </c>
      <c r="E39" s="2" t="n">
        <v>632.0</v>
      </c>
      <c r="F39" s="2" t="n">
        <v>3111.0</v>
      </c>
      <c r="G39" s="2" t="n">
        <v>3856.0</v>
      </c>
      <c r="H39" s="2" t="n">
        <v>3762.0</v>
      </c>
      <c r="I39" s="2" t="n">
        <v>2879.0</v>
      </c>
      <c r="J39" s="2" t="n">
        <v>1498.0</v>
      </c>
      <c r="K39" s="2" t="n">
        <f si="0" t="shared"/>
        <v>16223.0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497.0</v>
      </c>
      <c r="E40" s="2" t="n">
        <v>901.0</v>
      </c>
      <c r="F40" s="2" t="n">
        <v>1415.0</v>
      </c>
      <c r="G40" s="2" t="n">
        <v>1401.0</v>
      </c>
      <c r="H40" s="2" t="n">
        <v>1217.0</v>
      </c>
      <c r="I40" s="2" t="n">
        <v>1255.0</v>
      </c>
      <c r="J40" s="2" t="n">
        <v>598.0</v>
      </c>
      <c r="K40" s="2" t="n">
        <f si="0" t="shared"/>
        <v>7284.0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101.0</v>
      </c>
      <c r="E41" s="2" t="n">
        <v>177.0</v>
      </c>
      <c r="F41" s="2" t="n">
        <v>254.0</v>
      </c>
      <c r="G41" s="2" t="n">
        <v>252.0</v>
      </c>
      <c r="H41" s="2" t="n">
        <v>206.0</v>
      </c>
      <c r="I41" s="2" t="n">
        <v>175.0</v>
      </c>
      <c r="J41" s="2" t="n">
        <v>77.0</v>
      </c>
      <c r="K41" s="2" t="n">
        <f si="0" t="shared"/>
        <v>1242.0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8.0</v>
      </c>
      <c r="E42" s="2" t="n">
        <f ref="E42:J42" si="5" t="shared">E43-E40-E41</f>
        <v>3.0</v>
      </c>
      <c r="F42" s="2" t="n">
        <f si="5" t="shared"/>
        <v>17.0</v>
      </c>
      <c r="G42" s="2" t="n">
        <f si="5" t="shared"/>
        <v>16.0</v>
      </c>
      <c r="H42" s="2" t="n">
        <f si="5" t="shared"/>
        <v>14.0</v>
      </c>
      <c r="I42" s="2" t="n">
        <f si="5" t="shared"/>
        <v>10.0</v>
      </c>
      <c r="J42" s="2" t="n">
        <f si="5" t="shared"/>
        <v>6.0</v>
      </c>
      <c r="K42" s="2" t="n">
        <f si="0" t="shared"/>
        <v>74.0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606.0</v>
      </c>
      <c r="E43" s="2" t="n">
        <v>1081.0</v>
      </c>
      <c r="F43" s="2" t="n">
        <v>1686.0</v>
      </c>
      <c r="G43" s="2" t="n">
        <v>1669.0</v>
      </c>
      <c r="H43" s="2" t="n">
        <v>1437.0</v>
      </c>
      <c r="I43" s="2" t="n">
        <v>1440.0</v>
      </c>
      <c r="J43" s="2" t="n">
        <v>681.0</v>
      </c>
      <c r="K43" s="2" t="n">
        <f si="0" t="shared"/>
        <v>8600.0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50.0</v>
      </c>
      <c r="E44" s="2" t="n">
        <v>67.0</v>
      </c>
      <c r="F44" s="2" t="n">
        <v>99.0</v>
      </c>
      <c r="G44" s="2" t="n">
        <v>114.0</v>
      </c>
      <c r="H44" s="2" t="n">
        <v>66.0</v>
      </c>
      <c r="I44" s="2" t="n">
        <v>52.0</v>
      </c>
      <c r="J44" s="2" t="n">
        <v>35.0</v>
      </c>
      <c r="K44" s="2" t="n">
        <f si="0" t="shared"/>
        <v>483.0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20.0</v>
      </c>
      <c r="F45" s="2" t="n">
        <f si="6" t="shared"/>
        <v>42.0</v>
      </c>
      <c r="G45" s="2" t="n">
        <f si="6" t="shared"/>
        <v>80.0</v>
      </c>
      <c r="H45" s="2" t="n">
        <f si="6" t="shared"/>
        <v>61.0</v>
      </c>
      <c r="I45" s="2" t="n">
        <f si="6" t="shared"/>
        <v>49.0</v>
      </c>
      <c r="J45" s="2" t="n">
        <f si="6" t="shared"/>
        <v>17.0</v>
      </c>
      <c r="K45" s="2" t="n">
        <f si="0" t="shared"/>
        <v>269.0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50.0</v>
      </c>
      <c r="E46" s="2" t="n">
        <v>87.0</v>
      </c>
      <c r="F46" s="2" t="n">
        <v>141.0</v>
      </c>
      <c r="G46" s="2" t="n">
        <v>194.0</v>
      </c>
      <c r="H46" s="2" t="n">
        <v>127.0</v>
      </c>
      <c r="I46" s="2" t="n">
        <v>101.0</v>
      </c>
      <c r="J46" s="2" t="n">
        <v>52.0</v>
      </c>
      <c r="K46" s="2" t="n">
        <f si="0" t="shared"/>
        <v>752.0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139.0</v>
      </c>
      <c r="E47" s="2" t="n">
        <v>230.0</v>
      </c>
      <c r="F47" s="2" t="n">
        <v>538.0</v>
      </c>
      <c r="G47" s="2" t="n">
        <v>597.0</v>
      </c>
      <c r="H47" s="2" t="n">
        <v>535.0</v>
      </c>
      <c r="I47" s="2" t="n">
        <v>429.0</v>
      </c>
      <c r="J47" s="2" t="n">
        <v>319.0</v>
      </c>
      <c r="K47" s="2" t="n">
        <f si="0" t="shared"/>
        <v>2787.0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22631.0</v>
      </c>
      <c r="E48" s="2" t="n">
        <f ref="E48:J48" si="7" t="shared">E47+E46+E43+E39+E25+E18</f>
        <v>47742.0</v>
      </c>
      <c r="F48" s="2" t="n">
        <f si="7" t="shared"/>
        <v>109109.0</v>
      </c>
      <c r="G48" s="2" t="n">
        <f si="7" t="shared"/>
        <v>127373.0</v>
      </c>
      <c r="H48" s="2" t="n">
        <f si="7" t="shared"/>
        <v>135076.0</v>
      </c>
      <c r="I48" s="2" t="n">
        <f si="7" t="shared"/>
        <v>111960.0</v>
      </c>
      <c r="J48" s="2" t="n">
        <f si="7" t="shared"/>
        <v>94703.0</v>
      </c>
      <c r="K48" s="2" t="n">
        <f si="0" t="shared"/>
        <v>648594.0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