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<sst xmlns="http://schemas.openxmlformats.org/spreadsheetml/2006/main" count="109" uniqueCount="64">
  <si>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</si>
  <si>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</si>
  <si>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</si>
  <si>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</si>
  <si>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</si>
  <si>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</si>
  <si>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</si>
  <si>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</si>
  <si>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</si>
  <si>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</si>
  <si>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</si>
  <si>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</si>
  <si>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</si>
  <si>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</si>
  <si>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</si>
  <si>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</si>
  <si>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</si>
  <si>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</si>
  <si>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</si>
  <si>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</si>
  <si>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</si>
  <si>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</si>
  <si>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</si>
  <si>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</si>
  <si>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</si>
  <si>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</si>
  <si>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</si>
  <si>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</si>
  <si>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</si>
  <si>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</si>
  <si>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</si>
  <si>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</si>
  <si>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</si>
  <si>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</si>
  <si>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</si>
  <si>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</si>
  <si>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</si>
  <si>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</si>
  <si>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</si>
  <si>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</si>
  <si>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</si>
  <si>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</si>
  <si>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</si>
  <si>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</si>
  <si>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</si>
  <si>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</si>
  <si>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</si>
  <si>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</si>
  <si>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</si>
  <si>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</si>
  <si>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</si>
  <si>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</si>
  <si>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</si>
  <si>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</si>
  <si>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</si>
  <si>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</si>
  <si>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</si>
  <si>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</si>
  <si>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</si>
  <si>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</si>
  <si>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</si>
  <si>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</si>
  <si>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100年2月來臺旅客人次－按年齡分
Table 1-5   Visitor Arrivals by Age,
February,2011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</si>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</sst>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2274.0</v>
      </c>
      <c r="E3" s="2" t="n">
        <v>4746.0</v>
      </c>
      <c r="F3" s="2" t="n">
        <v>16526.0</v>
      </c>
      <c r="G3" s="2" t="n">
        <v>14051.0</v>
      </c>
      <c r="H3" s="2" t="n">
        <v>13326.0</v>
      </c>
      <c r="I3" s="2" t="n">
        <v>9498.0</v>
      </c>
      <c r="J3" s="2" t="n">
        <v>5160.0</v>
      </c>
      <c r="K3" s="2" t="n">
        <f>SUM(D3:J3)</f>
        <v>65581.0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2841.0</v>
      </c>
      <c r="E4" s="2" t="n">
        <v>6405.0</v>
      </c>
      <c r="F4" s="2" t="n">
        <v>17790.0</v>
      </c>
      <c r="G4" s="2" t="n">
        <v>22926.0</v>
      </c>
      <c r="H4" s="2" t="n">
        <v>29373.0</v>
      </c>
      <c r="I4" s="2" t="n">
        <v>19610.0</v>
      </c>
      <c r="J4" s="2" t="n">
        <v>16900.0</v>
      </c>
      <c r="K4" s="2" t="n">
        <f ref="K4:K48" si="0" t="shared">SUM(D4:J4)</f>
        <v>115845.0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1412.0</v>
      </c>
      <c r="E5" s="2" t="n">
        <v>1428.0</v>
      </c>
      <c r="F5" s="2" t="n">
        <v>17582.0</v>
      </c>
      <c r="G5" s="2" t="n">
        <v>19409.0</v>
      </c>
      <c r="H5" s="2" t="n">
        <v>19235.0</v>
      </c>
      <c r="I5" s="2" t="n">
        <v>19120.0</v>
      </c>
      <c r="J5" s="2" t="n">
        <v>28784.0</v>
      </c>
      <c r="K5" s="2" t="n">
        <f si="0" t="shared"/>
        <v>106970.0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576.0</v>
      </c>
      <c r="E6" s="2" t="n">
        <v>1543.0</v>
      </c>
      <c r="F6" s="2" t="n">
        <v>3740.0</v>
      </c>
      <c r="G6" s="2" t="n">
        <v>4810.0</v>
      </c>
      <c r="H6" s="2" t="n">
        <v>4919.0</v>
      </c>
      <c r="I6" s="2" t="n">
        <v>4862.0</v>
      </c>
      <c r="J6" s="2" t="n">
        <v>2740.0</v>
      </c>
      <c r="K6" s="2" t="n">
        <f si="0" t="shared"/>
        <v>23190.0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82.0</v>
      </c>
      <c r="E7" s="2" t="n">
        <v>30.0</v>
      </c>
      <c r="F7" s="2" t="n">
        <v>385.0</v>
      </c>
      <c r="G7" s="2" t="n">
        <v>666.0</v>
      </c>
      <c r="H7" s="2" t="n">
        <v>403.0</v>
      </c>
      <c r="I7" s="2" t="n">
        <v>203.0</v>
      </c>
      <c r="J7" s="2" t="n">
        <v>79.0</v>
      </c>
      <c r="K7" s="2" t="n">
        <f si="0" t="shared"/>
        <v>1848.0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28.0</v>
      </c>
      <c r="E8" s="2" t="n">
        <v>16.0</v>
      </c>
      <c r="F8" s="2" t="n">
        <v>124.0</v>
      </c>
      <c r="G8" s="2" t="n">
        <v>277.0</v>
      </c>
      <c r="H8" s="2" t="n">
        <v>237.0</v>
      </c>
      <c r="I8" s="2" t="n">
        <v>161.0</v>
      </c>
      <c r="J8" s="2" t="n">
        <v>90.0</v>
      </c>
      <c r="K8" s="2" t="n">
        <f si="0" t="shared"/>
        <v>933.0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735.0</v>
      </c>
      <c r="E9" s="2" t="n">
        <v>2070.0</v>
      </c>
      <c r="F9" s="2" t="n">
        <v>9265.0</v>
      </c>
      <c r="G9" s="2" t="n">
        <v>5281.0</v>
      </c>
      <c r="H9" s="2" t="n">
        <v>3735.0</v>
      </c>
      <c r="I9" s="2" t="n">
        <v>2967.0</v>
      </c>
      <c r="J9" s="2" t="n">
        <v>2019.0</v>
      </c>
      <c r="K9" s="2" t="n">
        <f si="0" t="shared"/>
        <v>26072.0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404.0</v>
      </c>
      <c r="E10" s="2" t="n">
        <v>624.0</v>
      </c>
      <c r="F10" s="2" t="n">
        <v>2684.0</v>
      </c>
      <c r="G10" s="2" t="n">
        <v>3707.0</v>
      </c>
      <c r="H10" s="2" t="n">
        <v>3239.0</v>
      </c>
      <c r="I10" s="2" t="n">
        <v>2746.0</v>
      </c>
      <c r="J10" s="2" t="n">
        <v>1637.0</v>
      </c>
      <c r="K10" s="2" t="n">
        <f si="0" t="shared"/>
        <v>15041.0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55.0</v>
      </c>
      <c r="E11" s="2" t="n">
        <v>275.0</v>
      </c>
      <c r="F11" s="2" t="n">
        <v>3999.0</v>
      </c>
      <c r="G11" s="2" t="n">
        <v>2986.0</v>
      </c>
      <c r="H11" s="2" t="n">
        <v>861.0</v>
      </c>
      <c r="I11" s="2" t="n">
        <v>584.0</v>
      </c>
      <c r="J11" s="2" t="n">
        <v>446.0</v>
      </c>
      <c r="K11" s="2" t="n">
        <f si="0" t="shared"/>
        <v>9206.0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58.0</v>
      </c>
      <c r="E12" s="2" t="n">
        <v>128.0</v>
      </c>
      <c r="F12" s="2" t="n">
        <v>2247.0</v>
      </c>
      <c r="G12" s="2" t="n">
        <v>2360.0</v>
      </c>
      <c r="H12" s="2" t="n">
        <v>971.0</v>
      </c>
      <c r="I12" s="2" t="n">
        <v>629.0</v>
      </c>
      <c r="J12" s="2" t="n">
        <v>496.0</v>
      </c>
      <c r="K12" s="2" t="n">
        <f si="0" t="shared"/>
        <v>6889.0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58.0</v>
      </c>
      <c r="E13" s="2" t="n">
        <v>154.0</v>
      </c>
      <c r="F13" s="2" t="n">
        <v>1977.0</v>
      </c>
      <c r="G13" s="2" t="n">
        <v>3197.0</v>
      </c>
      <c r="H13" s="2" t="n">
        <v>1984.0</v>
      </c>
      <c r="I13" s="2" t="n">
        <v>786.0</v>
      </c>
      <c r="J13" s="2" t="n">
        <v>518.0</v>
      </c>
      <c r="K13" s="2" t="n">
        <f si="0" t="shared"/>
        <v>8674.0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116.0</v>
      </c>
      <c r="E14" s="2" t="n">
        <v>378.0</v>
      </c>
      <c r="F14" s="2" t="n">
        <v>4731.0</v>
      </c>
      <c r="G14" s="2" t="n">
        <v>2371.0</v>
      </c>
      <c r="H14" s="2" t="n">
        <v>1021.0</v>
      </c>
      <c r="I14" s="2" t="n">
        <v>534.0</v>
      </c>
      <c r="J14" s="2" t="n">
        <v>237.0</v>
      </c>
      <c r="K14" s="2" t="n">
        <f si="0" t="shared"/>
        <v>9388.0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13.0</v>
      </c>
      <c r="E15" s="2" t="n">
        <f ref="E15:J15" si="1" t="shared">E16-E9-E10-E11-E12-E13-E14</f>
        <v>33.0</v>
      </c>
      <c r="F15" s="2" t="n">
        <f si="1" t="shared"/>
        <v>242.0</v>
      </c>
      <c r="G15" s="2" t="n">
        <f si="1" t="shared"/>
        <v>197.0</v>
      </c>
      <c r="H15" s="2" t="n">
        <f si="1" t="shared"/>
        <v>83.0</v>
      </c>
      <c r="I15" s="2" t="n">
        <f si="1" t="shared"/>
        <v>85.0</v>
      </c>
      <c r="J15" s="2" t="n">
        <f si="1" t="shared"/>
        <v>90.0</v>
      </c>
      <c r="K15" s="2" t="n">
        <f si="0" t="shared"/>
        <v>743.0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1439.0</v>
      </c>
      <c r="E16" s="2" t="n">
        <v>3662.0</v>
      </c>
      <c r="F16" s="2" t="n">
        <v>25145.0</v>
      </c>
      <c r="G16" s="2" t="n">
        <v>20099.0</v>
      </c>
      <c r="H16" s="2" t="n">
        <v>11894.0</v>
      </c>
      <c r="I16" s="2" t="n">
        <v>8331.0</v>
      </c>
      <c r="J16" s="2" t="n">
        <v>5443.0</v>
      </c>
      <c r="K16" s="2" t="n">
        <f si="0" t="shared"/>
        <v>76013.0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99.0</v>
      </c>
      <c r="E17" s="2" t="n">
        <f ref="E17:J17" si="2" t="shared">E18-E16-E3-E4-E5-E6-E7-E8</f>
        <v>94.0</v>
      </c>
      <c r="F17" s="2" t="n">
        <f si="2" t="shared"/>
        <v>537.0</v>
      </c>
      <c r="G17" s="2" t="n">
        <f si="2" t="shared"/>
        <v>592.0</v>
      </c>
      <c r="H17" s="2" t="n">
        <f si="2" t="shared"/>
        <v>372.0</v>
      </c>
      <c r="I17" s="2" t="n">
        <f si="2" t="shared"/>
        <v>207.0</v>
      </c>
      <c r="J17" s="2" t="n">
        <f si="2" t="shared"/>
        <v>116.0</v>
      </c>
      <c r="K17" s="2" t="n">
        <f si="0" t="shared"/>
        <v>2017.0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8751.0</v>
      </c>
      <c r="E18" s="2" t="n">
        <v>17924.0</v>
      </c>
      <c r="F18" s="2" t="n">
        <v>81829.0</v>
      </c>
      <c r="G18" s="2" t="n">
        <v>82830.0</v>
      </c>
      <c r="H18" s="2" t="n">
        <v>79759.0</v>
      </c>
      <c r="I18" s="2" t="n">
        <v>61992.0</v>
      </c>
      <c r="J18" s="2" t="n">
        <v>59312.0</v>
      </c>
      <c r="K18" s="2" t="n">
        <f si="0" t="shared"/>
        <v>392397.0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211.0</v>
      </c>
      <c r="E19" s="2" t="n">
        <v>142.0</v>
      </c>
      <c r="F19" s="2" t="n">
        <v>810.0</v>
      </c>
      <c r="G19" s="2" t="n">
        <v>1263.0</v>
      </c>
      <c r="H19" s="2" t="n">
        <v>956.0</v>
      </c>
      <c r="I19" s="2" t="n">
        <v>1009.0</v>
      </c>
      <c r="J19" s="2" t="n">
        <v>1172.0</v>
      </c>
      <c r="K19" s="2" t="n">
        <f si="0" t="shared"/>
        <v>5563.0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1597.0</v>
      </c>
      <c r="E20" s="2" t="n">
        <v>918.0</v>
      </c>
      <c r="F20" s="2" t="n">
        <v>3285.0</v>
      </c>
      <c r="G20" s="2" t="n">
        <v>5035.0</v>
      </c>
      <c r="H20" s="2" t="n">
        <v>5684.0</v>
      </c>
      <c r="I20" s="2" t="n">
        <v>6204.0</v>
      </c>
      <c r="J20" s="2" t="n">
        <v>5635.0</v>
      </c>
      <c r="K20" s="2" t="n">
        <f si="0" t="shared"/>
        <v>28358.0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7.0</v>
      </c>
      <c r="F21" s="2" t="n">
        <v>20.0</v>
      </c>
      <c r="G21" s="2" t="n">
        <v>41.0</v>
      </c>
      <c r="H21" s="2" t="n">
        <v>33.0</v>
      </c>
      <c r="I21" s="2" t="n">
        <v>10.0</v>
      </c>
      <c r="J21" s="2" t="n">
        <v>10.0</v>
      </c>
      <c r="K21" s="2" t="n">
        <f si="0" t="shared"/>
        <v>121.0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6.0</v>
      </c>
      <c r="E22" s="2" t="n">
        <v>18.0</v>
      </c>
      <c r="F22" s="2" t="n">
        <v>56.0</v>
      </c>
      <c r="G22" s="2" t="n">
        <v>59.0</v>
      </c>
      <c r="H22" s="2" t="n">
        <v>55.0</v>
      </c>
      <c r="I22" s="2" t="n">
        <v>32.0</v>
      </c>
      <c r="J22" s="2" t="n">
        <v>12.0</v>
      </c>
      <c r="K22" s="2" t="n">
        <f si="0" t="shared"/>
        <v>238.0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10.0</v>
      </c>
      <c r="F23" s="2" t="n">
        <v>7.0</v>
      </c>
      <c r="G23" s="2" t="n">
        <v>16.0</v>
      </c>
      <c r="H23" s="2" t="n">
        <v>10.0</v>
      </c>
      <c r="I23" s="2" t="n">
        <v>7.0</v>
      </c>
      <c r="J23" s="2" t="n">
        <v>7.0</v>
      </c>
      <c r="K23" s="2" t="n">
        <f si="0" t="shared"/>
        <v>62.0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37.0</v>
      </c>
      <c r="F24" s="2" t="n">
        <f si="3" t="shared"/>
        <v>345.0</v>
      </c>
      <c r="G24" s="2" t="n">
        <f si="3" t="shared"/>
        <v>103.0</v>
      </c>
      <c r="H24" s="2" t="n">
        <f si="3" t="shared"/>
        <v>77.0</v>
      </c>
      <c r="I24" s="2" t="n">
        <f si="3" t="shared"/>
        <v>65.0</v>
      </c>
      <c r="J24" s="2" t="n">
        <f si="3" t="shared"/>
        <v>56.0</v>
      </c>
      <c r="K24" s="2" t="n">
        <f si="0" t="shared"/>
        <v>699.0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1835.0</v>
      </c>
      <c r="E25" s="2" t="n">
        <v>1132.0</v>
      </c>
      <c r="F25" s="2" t="n">
        <v>4523.0</v>
      </c>
      <c r="G25" s="2" t="n">
        <v>6517.0</v>
      </c>
      <c r="H25" s="2" t="n">
        <v>6815.0</v>
      </c>
      <c r="I25" s="2" t="n">
        <v>7327.0</v>
      </c>
      <c r="J25" s="2" t="n">
        <v>6892.0</v>
      </c>
      <c r="K25" s="2" t="n">
        <f si="0" t="shared"/>
        <v>35041.0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7.0</v>
      </c>
      <c r="E26" s="2" t="n">
        <v>4.0</v>
      </c>
      <c r="F26" s="2" t="n">
        <v>42.0</v>
      </c>
      <c r="G26" s="2" t="n">
        <v>59.0</v>
      </c>
      <c r="H26" s="2" t="n">
        <v>67.0</v>
      </c>
      <c r="I26" s="2" t="n">
        <v>48.0</v>
      </c>
      <c r="J26" s="2" t="n">
        <v>32.0</v>
      </c>
      <c r="K26" s="2" t="n">
        <f si="0" t="shared"/>
        <v>259.0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86.0</v>
      </c>
      <c r="E27" s="2" t="n">
        <v>95.0</v>
      </c>
      <c r="F27" s="2" t="n">
        <v>484.0</v>
      </c>
      <c r="G27" s="2" t="n">
        <v>524.0</v>
      </c>
      <c r="H27" s="2" t="n">
        <v>499.0</v>
      </c>
      <c r="I27" s="2" t="n">
        <v>353.0</v>
      </c>
      <c r="J27" s="2" t="n">
        <v>218.0</v>
      </c>
      <c r="K27" s="2" t="n">
        <f si="0" t="shared"/>
        <v>2259.0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51.0</v>
      </c>
      <c r="E28" s="2" t="n">
        <v>37.0</v>
      </c>
      <c r="F28" s="2" t="n">
        <v>463.0</v>
      </c>
      <c r="G28" s="2" t="n">
        <v>682.0</v>
      </c>
      <c r="H28" s="2" t="n">
        <v>1089.0</v>
      </c>
      <c r="I28" s="2" t="n">
        <v>686.0</v>
      </c>
      <c r="J28" s="2" t="n">
        <v>983.0</v>
      </c>
      <c r="K28" s="2" t="n">
        <f si="0" t="shared"/>
        <v>3991.0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5.0</v>
      </c>
      <c r="F29" s="2" t="n">
        <v>82.0</v>
      </c>
      <c r="G29" s="2" t="n">
        <v>244.0</v>
      </c>
      <c r="H29" s="2" t="n">
        <v>270.0</v>
      </c>
      <c r="I29" s="2" t="n">
        <v>144.0</v>
      </c>
      <c r="J29" s="2" t="n">
        <v>89.0</v>
      </c>
      <c r="K29" s="2" t="n">
        <f si="0" t="shared"/>
        <v>843.0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28.0</v>
      </c>
      <c r="F30" s="2" t="n">
        <v>211.0</v>
      </c>
      <c r="G30" s="2" t="n">
        <v>182.0</v>
      </c>
      <c r="H30" s="2" t="n">
        <v>258.0</v>
      </c>
      <c r="I30" s="2" t="n">
        <v>199.0</v>
      </c>
      <c r="J30" s="2" t="n">
        <v>125.0</v>
      </c>
      <c r="K30" s="2" t="n">
        <f si="0" t="shared"/>
        <v>1018.0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13.0</v>
      </c>
      <c r="E31" s="2" t="n">
        <v>6.0</v>
      </c>
      <c r="F31" s="2" t="n">
        <v>67.0</v>
      </c>
      <c r="G31" s="2" t="n">
        <v>90.0</v>
      </c>
      <c r="H31" s="2" t="n">
        <v>137.0</v>
      </c>
      <c r="I31" s="2" t="n">
        <v>133.0</v>
      </c>
      <c r="J31" s="2" t="n">
        <v>104.0</v>
      </c>
      <c r="K31" s="2" t="n">
        <f si="0" t="shared"/>
        <v>550.0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9.0</v>
      </c>
      <c r="E32" s="2" t="n">
        <v>3.0</v>
      </c>
      <c r="F32" s="2" t="n">
        <v>61.0</v>
      </c>
      <c r="G32" s="2" t="n">
        <v>109.0</v>
      </c>
      <c r="H32" s="2" t="n">
        <v>95.0</v>
      </c>
      <c r="I32" s="2" t="n">
        <v>49.0</v>
      </c>
      <c r="J32" s="2" t="n">
        <v>24.0</v>
      </c>
      <c r="K32" s="2" t="n">
        <f si="0" t="shared"/>
        <v>350.0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80.0</v>
      </c>
      <c r="E33" s="2" t="n">
        <v>77.0</v>
      </c>
      <c r="F33" s="2" t="n">
        <v>400.0</v>
      </c>
      <c r="G33" s="2" t="n">
        <v>686.0</v>
      </c>
      <c r="H33" s="2" t="n">
        <v>773.0</v>
      </c>
      <c r="I33" s="2" t="n">
        <v>812.0</v>
      </c>
      <c r="J33" s="2" t="n">
        <v>1050.0</v>
      </c>
      <c r="K33" s="2" t="n">
        <f si="0" t="shared"/>
        <v>3878.0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2.0</v>
      </c>
      <c r="F34" s="2" t="n">
        <v>66.0</v>
      </c>
      <c r="G34" s="2" t="n">
        <v>98.0</v>
      </c>
      <c r="H34" s="2" t="n">
        <v>98.0</v>
      </c>
      <c r="I34" s="2" t="n">
        <v>104.0</v>
      </c>
      <c r="J34" s="2" t="n">
        <v>128.0</v>
      </c>
      <c r="K34" s="2" t="n">
        <f si="0" t="shared"/>
        <v>500.0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12.0</v>
      </c>
      <c r="G35" s="2" t="n">
        <v>26.0</v>
      </c>
      <c r="H35" s="2" t="n">
        <v>23.0</v>
      </c>
      <c r="I35" s="2" t="n">
        <v>21.0</v>
      </c>
      <c r="J35" s="2" t="n">
        <v>15.0</v>
      </c>
      <c r="K35" s="2" t="n">
        <f si="0" t="shared"/>
        <v>97.0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24.0</v>
      </c>
      <c r="E36" s="2" t="n">
        <v>9.0</v>
      </c>
      <c r="F36" s="2" t="n">
        <v>94.0</v>
      </c>
      <c r="G36" s="2" t="n">
        <v>137.0</v>
      </c>
      <c r="H36" s="2" t="n">
        <v>169.0</v>
      </c>
      <c r="I36" s="2" t="n">
        <v>95.0</v>
      </c>
      <c r="J36" s="2" t="n">
        <v>65.0</v>
      </c>
      <c r="K36" s="2" t="n">
        <f si="0" t="shared"/>
        <v>593.0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2.0</v>
      </c>
      <c r="E37" s="2" t="n">
        <v>16.0</v>
      </c>
      <c r="F37" s="2" t="n">
        <v>162.0</v>
      </c>
      <c r="G37" s="2" t="n">
        <v>124.0</v>
      </c>
      <c r="H37" s="2" t="n">
        <v>107.0</v>
      </c>
      <c r="I37" s="2" t="n">
        <v>71.0</v>
      </c>
      <c r="J37" s="2" t="n">
        <v>26.0</v>
      </c>
      <c r="K37" s="2" t="n">
        <f si="0" t="shared"/>
        <v>508.0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47.0</v>
      </c>
      <c r="E38" s="2" t="n">
        <f ref="E38:J38" si="4" t="shared">E39-E26-E27-E28-E29-E30-E31-E32-E33-E34-E35-E36-E37</f>
        <v>78.0</v>
      </c>
      <c r="F38" s="2" t="n">
        <f si="4" t="shared"/>
        <v>499.0</v>
      </c>
      <c r="G38" s="2" t="n">
        <f si="4" t="shared"/>
        <v>612.0</v>
      </c>
      <c r="H38" s="2" t="n">
        <f si="4" t="shared"/>
        <v>452.0</v>
      </c>
      <c r="I38" s="2" t="n">
        <f si="4" t="shared"/>
        <v>348.0</v>
      </c>
      <c r="J38" s="2" t="n">
        <f si="4" t="shared"/>
        <v>175.0</v>
      </c>
      <c r="K38" s="2" t="n">
        <f si="0" t="shared"/>
        <v>2211.0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347.0</v>
      </c>
      <c r="E39" s="2" t="n">
        <v>360.0</v>
      </c>
      <c r="F39" s="2" t="n">
        <v>2643.0</v>
      </c>
      <c r="G39" s="2" t="n">
        <v>3573.0</v>
      </c>
      <c r="H39" s="2" t="n">
        <v>4037.0</v>
      </c>
      <c r="I39" s="2" t="n">
        <v>3063.0</v>
      </c>
      <c r="J39" s="2" t="n">
        <v>3034.0</v>
      </c>
      <c r="K39" s="2" t="n">
        <f si="0" t="shared"/>
        <v>17057.0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184.0</v>
      </c>
      <c r="E40" s="2" t="n">
        <v>93.0</v>
      </c>
      <c r="F40" s="2" t="n">
        <v>785.0</v>
      </c>
      <c r="G40" s="2" t="n">
        <v>925.0</v>
      </c>
      <c r="H40" s="2" t="n">
        <v>750.0</v>
      </c>
      <c r="I40" s="2" t="n">
        <v>888.0</v>
      </c>
      <c r="J40" s="2" t="n">
        <v>1157.0</v>
      </c>
      <c r="K40" s="2" t="n">
        <f si="0" t="shared"/>
        <v>4782.0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38.0</v>
      </c>
      <c r="E41" s="2" t="n">
        <v>27.0</v>
      </c>
      <c r="F41" s="2" t="n">
        <v>99.0</v>
      </c>
      <c r="G41" s="2" t="n">
        <v>168.0</v>
      </c>
      <c r="H41" s="2" t="n">
        <v>106.0</v>
      </c>
      <c r="I41" s="2" t="n">
        <v>91.0</v>
      </c>
      <c r="J41" s="2" t="n">
        <v>62.0</v>
      </c>
      <c r="K41" s="2" t="n">
        <f si="0" t="shared"/>
        <v>591.0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3.0</v>
      </c>
      <c r="F42" s="2" t="n">
        <f si="5" t="shared"/>
        <v>12.0</v>
      </c>
      <c r="G42" s="2" t="n">
        <f si="5" t="shared"/>
        <v>7.0</v>
      </c>
      <c r="H42" s="2" t="n">
        <f si="5" t="shared"/>
        <v>11.0</v>
      </c>
      <c r="I42" s="2" t="n">
        <f si="5" t="shared"/>
        <v>9.0</v>
      </c>
      <c r="J42" s="2" t="n">
        <f si="5" t="shared"/>
        <v>5.0</v>
      </c>
      <c r="K42" s="2" t="n">
        <f si="0" t="shared"/>
        <v>48.0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223.0</v>
      </c>
      <c r="E43" s="2" t="n">
        <v>123.0</v>
      </c>
      <c r="F43" s="2" t="n">
        <v>896.0</v>
      </c>
      <c r="G43" s="2" t="n">
        <v>1100.0</v>
      </c>
      <c r="H43" s="2" t="n">
        <v>867.0</v>
      </c>
      <c r="I43" s="2" t="n">
        <v>988.0</v>
      </c>
      <c r="J43" s="2" t="n">
        <v>1224.0</v>
      </c>
      <c r="K43" s="2" t="n">
        <f si="0" t="shared"/>
        <v>5421.0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19.0</v>
      </c>
      <c r="E44" s="2" t="n">
        <v>10.0</v>
      </c>
      <c r="F44" s="2" t="n">
        <v>106.0</v>
      </c>
      <c r="G44" s="2" t="n">
        <v>188.0</v>
      </c>
      <c r="H44" s="2" t="n">
        <v>115.0</v>
      </c>
      <c r="I44" s="2" t="n">
        <v>51.0</v>
      </c>
      <c r="J44" s="2" t="n">
        <v>35.0</v>
      </c>
      <c r="K44" s="2" t="n">
        <f si="0" t="shared"/>
        <v>524.0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1.0</v>
      </c>
      <c r="F45" s="2" t="n">
        <f si="6" t="shared"/>
        <v>65.0</v>
      </c>
      <c r="G45" s="2" t="n">
        <f si="6" t="shared"/>
        <v>72.0</v>
      </c>
      <c r="H45" s="2" t="n">
        <f si="6" t="shared"/>
        <v>54.0</v>
      </c>
      <c r="I45" s="2" t="n">
        <f si="6" t="shared"/>
        <v>30.0</v>
      </c>
      <c r="J45" s="2" t="n">
        <f si="6" t="shared"/>
        <v>7.0</v>
      </c>
      <c r="K45" s="2" t="n">
        <f si="0" t="shared"/>
        <v>231.0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21.0</v>
      </c>
      <c r="E46" s="2" t="n">
        <v>11.0</v>
      </c>
      <c r="F46" s="2" t="n">
        <v>171.0</v>
      </c>
      <c r="G46" s="2" t="n">
        <v>260.0</v>
      </c>
      <c r="H46" s="2" t="n">
        <v>169.0</v>
      </c>
      <c r="I46" s="2" t="n">
        <v>81.0</v>
      </c>
      <c r="J46" s="2" t="n">
        <v>42.0</v>
      </c>
      <c r="K46" s="2" t="n">
        <f si="0" t="shared"/>
        <v>755.0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84.0</v>
      </c>
      <c r="E47" s="2" t="n">
        <v>94.0</v>
      </c>
      <c r="F47" s="2" t="n">
        <v>456.0</v>
      </c>
      <c r="G47" s="2" t="n">
        <v>570.0</v>
      </c>
      <c r="H47" s="2" t="n">
        <v>574.0</v>
      </c>
      <c r="I47" s="2" t="n">
        <v>566.0</v>
      </c>
      <c r="J47" s="2" t="n">
        <v>453.0</v>
      </c>
      <c r="K47" s="2" t="n">
        <f si="0" t="shared"/>
        <v>2797.0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11261.0</v>
      </c>
      <c r="E48" s="2" t="n">
        <f ref="E48:J48" si="7" t="shared">E47+E46+E43+E39+E25+E18</f>
        <v>19644.0</v>
      </c>
      <c r="F48" s="2" t="n">
        <f si="7" t="shared"/>
        <v>90518.0</v>
      </c>
      <c r="G48" s="2" t="n">
        <f si="7" t="shared"/>
        <v>94850.0</v>
      </c>
      <c r="H48" s="2" t="n">
        <f si="7" t="shared"/>
        <v>92221.0</v>
      </c>
      <c r="I48" s="2" t="n">
        <f si="7" t="shared"/>
        <v>74017.0</v>
      </c>
      <c r="J48" s="2" t="n">
        <f si="7" t="shared"/>
        <v>70957.0</v>
      </c>
      <c r="K48" s="2" t="n">
        <f si="0" t="shared"/>
        <v>453468.0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