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<sst xmlns="http://schemas.openxmlformats.org/spreadsheetml/2006/main" count="109" uniqueCount="64">
  <si>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</si>
  <si>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</si>
  <si>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</si>
  <si>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</si>
  <si>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</si>
  <si>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</si>
  <si>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</si>
  <si>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</si>
  <si>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</si>
  <si>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</si>
  <si>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</si>
  <si>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</si>
  <si>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</si>
  <si>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</si>
  <si>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</si>
  <si>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</si>
  <si>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</si>
  <si>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</si>
  <si>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</si>
  <si>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</si>
  <si>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</si>
  <si>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</si>
  <si>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</si>
  <si>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</si>
  <si>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</si>
  <si>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</si>
  <si>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</si>
  <si>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</si>
  <si>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</si>
  <si>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</si>
  <si>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</si>
  <si>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</si>
  <si>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</si>
  <si>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</si>
  <si>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</si>
  <si>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</si>
  <si>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</si>
  <si>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</si>
  <si>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</si>
  <si>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</si>
  <si>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</si>
  <si>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</si>
  <si>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</si>
  <si>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</si>
  <si>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</si>
  <si>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</si>
  <si>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</si>
  <si>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</si>
  <si>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</si>
  <si>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</si>
  <si>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</si>
  <si>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</si>
  <si>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</si>
  <si>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</si>
  <si>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</si>
  <si>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</si>
  <si>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</si>
  <si>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</si>
  <si>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</si>
  <si>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</si>
  <si>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</si>
  <si>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</si>
  <si>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100年3月來臺旅客人次－按年齡分
Table 1-5   Visitor Arrivals by Age,
March,2011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</si>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</sst>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804.0</v>
      </c>
      <c r="E3" s="2" t="n">
        <v>928.0</v>
      </c>
      <c r="F3" s="2" t="n">
        <v>15586.0</v>
      </c>
      <c r="G3" s="2" t="n">
        <v>15327.0</v>
      </c>
      <c r="H3" s="2" t="n">
        <v>11437.0</v>
      </c>
      <c r="I3" s="2" t="n">
        <v>8770.0</v>
      </c>
      <c r="J3" s="2" t="n">
        <v>5294.0</v>
      </c>
      <c r="K3" s="2" t="n">
        <f>SUM(D3:J3)</f>
        <v>58146.0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792.0</v>
      </c>
      <c r="E4" s="2" t="n">
        <v>576.0</v>
      </c>
      <c r="F4" s="2" t="n">
        <v>13924.0</v>
      </c>
      <c r="G4" s="2" t="n">
        <v>20107.0</v>
      </c>
      <c r="H4" s="2" t="n">
        <v>27103.0</v>
      </c>
      <c r="I4" s="2" t="n">
        <v>35913.0</v>
      </c>
      <c r="J4" s="2" t="n">
        <v>55234.0</v>
      </c>
      <c r="K4" s="2" t="n">
        <f ref="K4:K48" si="0" t="shared">SUM(D4:J4)</f>
        <v>153649.0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2428.0</v>
      </c>
      <c r="E5" s="2" t="n">
        <v>6185.0</v>
      </c>
      <c r="F5" s="2" t="n">
        <v>19603.0</v>
      </c>
      <c r="G5" s="2" t="n">
        <v>18073.0</v>
      </c>
      <c r="H5" s="2" t="n">
        <v>19823.0</v>
      </c>
      <c r="I5" s="2" t="n">
        <v>19447.0</v>
      </c>
      <c r="J5" s="2" t="n">
        <v>28793.0</v>
      </c>
      <c r="K5" s="2" t="n">
        <f si="0" t="shared"/>
        <v>114352.0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211.0</v>
      </c>
      <c r="E6" s="2" t="n">
        <v>191.0</v>
      </c>
      <c r="F6" s="2" t="n">
        <v>1941.0</v>
      </c>
      <c r="G6" s="2" t="n">
        <v>4573.0</v>
      </c>
      <c r="H6" s="2" t="n">
        <v>4420.0</v>
      </c>
      <c r="I6" s="2" t="n">
        <v>4620.0</v>
      </c>
      <c r="J6" s="2" t="n">
        <v>3575.0</v>
      </c>
      <c r="K6" s="2" t="n">
        <f si="0" t="shared"/>
        <v>19531.0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31.0</v>
      </c>
      <c r="E7" s="2" t="n">
        <v>20.0</v>
      </c>
      <c r="F7" s="2" t="n">
        <v>347.0</v>
      </c>
      <c r="G7" s="2" t="n">
        <v>820.0</v>
      </c>
      <c r="H7" s="2" t="n">
        <v>635.0</v>
      </c>
      <c r="I7" s="2" t="n">
        <v>313.0</v>
      </c>
      <c r="J7" s="2" t="n">
        <v>141.0</v>
      </c>
      <c r="K7" s="2" t="n">
        <f si="0" t="shared"/>
        <v>2307.0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7.0</v>
      </c>
      <c r="E8" s="2" t="n">
        <v>20.0</v>
      </c>
      <c r="F8" s="2" t="n">
        <v>131.0</v>
      </c>
      <c r="G8" s="2" t="n">
        <v>401.0</v>
      </c>
      <c r="H8" s="2" t="n">
        <v>367.0</v>
      </c>
      <c r="I8" s="2" t="n">
        <v>265.0</v>
      </c>
      <c r="J8" s="2" t="n">
        <v>96.0</v>
      </c>
      <c r="K8" s="2" t="n">
        <f si="0" t="shared"/>
        <v>1287.0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747.0</v>
      </c>
      <c r="E9" s="2" t="n">
        <v>1703.0</v>
      </c>
      <c r="F9" s="2" t="n">
        <v>6225.0</v>
      </c>
      <c r="G9" s="2" t="n">
        <v>7427.0</v>
      </c>
      <c r="H9" s="2" t="n">
        <v>5142.0</v>
      </c>
      <c r="I9" s="2" t="n">
        <v>4540.0</v>
      </c>
      <c r="J9" s="2" t="n">
        <v>3606.0</v>
      </c>
      <c r="K9" s="2" t="n">
        <f si="0" t="shared"/>
        <v>29390.0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743.0</v>
      </c>
      <c r="E10" s="2" t="n">
        <v>1465.0</v>
      </c>
      <c r="F10" s="2" t="n">
        <v>5232.0</v>
      </c>
      <c r="G10" s="2" t="n">
        <v>5485.0</v>
      </c>
      <c r="H10" s="2" t="n">
        <v>4932.0</v>
      </c>
      <c r="I10" s="2" t="n">
        <v>4059.0</v>
      </c>
      <c r="J10" s="2" t="n">
        <v>2502.0</v>
      </c>
      <c r="K10" s="2" t="n">
        <f si="0" t="shared"/>
        <v>24418.0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69.0</v>
      </c>
      <c r="E11" s="2" t="n">
        <v>173.0</v>
      </c>
      <c r="F11" s="2" t="n">
        <v>5017.0</v>
      </c>
      <c r="G11" s="2" t="n">
        <v>4367.0</v>
      </c>
      <c r="H11" s="2" t="n">
        <v>1724.0</v>
      </c>
      <c r="I11" s="2" t="n">
        <v>1337.0</v>
      </c>
      <c r="J11" s="2" t="n">
        <v>1300.0</v>
      </c>
      <c r="K11" s="2" t="n">
        <f si="0" t="shared"/>
        <v>13987.0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107.0</v>
      </c>
      <c r="E12" s="2" t="n">
        <v>202.0</v>
      </c>
      <c r="F12" s="2" t="n">
        <v>1734.0</v>
      </c>
      <c r="G12" s="2" t="n">
        <v>2267.0</v>
      </c>
      <c r="H12" s="2" t="n">
        <v>1118.0</v>
      </c>
      <c r="I12" s="2" t="n">
        <v>693.0</v>
      </c>
      <c r="J12" s="2" t="n">
        <v>586.0</v>
      </c>
      <c r="K12" s="2" t="n">
        <f si="0" t="shared"/>
        <v>6707.0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116.0</v>
      </c>
      <c r="E13" s="2" t="n">
        <v>495.0</v>
      </c>
      <c r="F13" s="2" t="n">
        <v>2271.0</v>
      </c>
      <c r="G13" s="2" t="n">
        <v>3466.0</v>
      </c>
      <c r="H13" s="2" t="n">
        <v>2144.0</v>
      </c>
      <c r="I13" s="2" t="n">
        <v>1094.0</v>
      </c>
      <c r="J13" s="2" t="n">
        <v>814.0</v>
      </c>
      <c r="K13" s="2" t="n">
        <f si="0" t="shared"/>
        <v>10400.0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47.0</v>
      </c>
      <c r="E14" s="2" t="n">
        <v>554.0</v>
      </c>
      <c r="F14" s="2" t="n">
        <v>4045.0</v>
      </c>
      <c r="G14" s="2" t="n">
        <v>2134.0</v>
      </c>
      <c r="H14" s="2" t="n">
        <v>996.0</v>
      </c>
      <c r="I14" s="2" t="n">
        <v>629.0</v>
      </c>
      <c r="J14" s="2" t="n">
        <v>288.0</v>
      </c>
      <c r="K14" s="2" t="n">
        <f si="0" t="shared"/>
        <v>8693.0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10.0</v>
      </c>
      <c r="E15" s="2" t="n">
        <f ref="E15:J15" si="1" t="shared">E16-E9-E10-E11-E12-E13-E14</f>
        <v>25.0</v>
      </c>
      <c r="F15" s="2" t="n">
        <f si="1" t="shared"/>
        <v>159.0</v>
      </c>
      <c r="G15" s="2" t="n">
        <f si="1" t="shared"/>
        <v>197.0</v>
      </c>
      <c r="H15" s="2" t="n">
        <f si="1" t="shared"/>
        <v>112.0</v>
      </c>
      <c r="I15" s="2" t="n">
        <f si="1" t="shared"/>
        <v>103.0</v>
      </c>
      <c r="J15" s="2" t="n">
        <f si="1" t="shared"/>
        <v>129.0</v>
      </c>
      <c r="K15" s="2" t="n">
        <f si="0" t="shared"/>
        <v>735.0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1839.0</v>
      </c>
      <c r="E16" s="2" t="n">
        <v>4617.0</v>
      </c>
      <c r="F16" s="2" t="n">
        <v>24683.0</v>
      </c>
      <c r="G16" s="2" t="n">
        <v>25343.0</v>
      </c>
      <c r="H16" s="2" t="n">
        <v>16168.0</v>
      </c>
      <c r="I16" s="2" t="n">
        <v>12455.0</v>
      </c>
      <c r="J16" s="2" t="n">
        <v>9225.0</v>
      </c>
      <c r="K16" s="2" t="n">
        <f si="0" t="shared"/>
        <v>94330.0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78.0</v>
      </c>
      <c r="E17" s="2" t="n">
        <f ref="E17:J17" si="2" t="shared">E18-E16-E3-E4-E5-E6-E7-E8</f>
        <v>42.0</v>
      </c>
      <c r="F17" s="2" t="n">
        <f si="2" t="shared"/>
        <v>378.0</v>
      </c>
      <c r="G17" s="2" t="n">
        <f si="2" t="shared"/>
        <v>551.0</v>
      </c>
      <c r="H17" s="2" t="n">
        <f si="2" t="shared"/>
        <v>339.0</v>
      </c>
      <c r="I17" s="2" t="n">
        <f si="2" t="shared"/>
        <v>176.0</v>
      </c>
      <c r="J17" s="2" t="n">
        <f si="2" t="shared"/>
        <v>135.0</v>
      </c>
      <c r="K17" s="2" t="n">
        <f si="0" t="shared"/>
        <v>1699.0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6190.0</v>
      </c>
      <c r="E18" s="2" t="n">
        <v>12579.0</v>
      </c>
      <c r="F18" s="2" t="n">
        <v>76593.0</v>
      </c>
      <c r="G18" s="2" t="n">
        <v>85195.0</v>
      </c>
      <c r="H18" s="2" t="n">
        <v>80292.0</v>
      </c>
      <c r="I18" s="2" t="n">
        <v>81959.0</v>
      </c>
      <c r="J18" s="2" t="n">
        <v>102493.0</v>
      </c>
      <c r="K18" s="2" t="n">
        <f si="0" t="shared"/>
        <v>445301.0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286.0</v>
      </c>
      <c r="E19" s="2" t="n">
        <v>392.0</v>
      </c>
      <c r="F19" s="2" t="n">
        <v>694.0</v>
      </c>
      <c r="G19" s="2" t="n">
        <v>1254.0</v>
      </c>
      <c r="H19" s="2" t="n">
        <v>1152.0</v>
      </c>
      <c r="I19" s="2" t="n">
        <v>1146.0</v>
      </c>
      <c r="J19" s="2" t="n">
        <v>1337.0</v>
      </c>
      <c r="K19" s="2" t="n">
        <f si="0" t="shared"/>
        <v>6261.0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1501.0</v>
      </c>
      <c r="E20" s="2" t="n">
        <v>910.0</v>
      </c>
      <c r="F20" s="2" t="n">
        <v>3641.0</v>
      </c>
      <c r="G20" s="2" t="n">
        <v>5996.0</v>
      </c>
      <c r="H20" s="2" t="n">
        <v>7245.0</v>
      </c>
      <c r="I20" s="2" t="n">
        <v>8532.0</v>
      </c>
      <c r="J20" s="2" t="n">
        <v>7696.0</v>
      </c>
      <c r="K20" s="2" t="n">
        <f si="0" t="shared"/>
        <v>35521.0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7.0</v>
      </c>
      <c r="F21" s="2" t="n">
        <v>31.0</v>
      </c>
      <c r="G21" s="2" t="n">
        <v>79.0</v>
      </c>
      <c r="H21" s="2" t="n">
        <v>59.0</v>
      </c>
      <c r="I21" s="2" t="n">
        <v>28.0</v>
      </c>
      <c r="J21" s="2" t="n">
        <v>24.0</v>
      </c>
      <c r="K21" s="2" t="n">
        <f si="0" t="shared"/>
        <v>231.0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2.0</v>
      </c>
      <c r="E22" s="2" t="n">
        <v>3.0</v>
      </c>
      <c r="F22" s="2" t="n">
        <v>65.0</v>
      </c>
      <c r="G22" s="2" t="n">
        <v>132.0</v>
      </c>
      <c r="H22" s="2" t="n">
        <v>120.0</v>
      </c>
      <c r="I22" s="2" t="n">
        <v>81.0</v>
      </c>
      <c r="J22" s="2" t="n">
        <v>42.0</v>
      </c>
      <c r="K22" s="2" t="n">
        <f si="0" t="shared"/>
        <v>445.0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7.0</v>
      </c>
      <c r="E23" s="2" t="n">
        <v>6.0</v>
      </c>
      <c r="F23" s="2" t="n">
        <v>19.0</v>
      </c>
      <c r="G23" s="2" t="n">
        <v>31.0</v>
      </c>
      <c r="H23" s="2" t="n">
        <v>20.0</v>
      </c>
      <c r="I23" s="2" t="n">
        <v>15.0</v>
      </c>
      <c r="J23" s="2" t="n">
        <v>8.0</v>
      </c>
      <c r="K23" s="2" t="n">
        <f si="0" t="shared"/>
        <v>106.0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8.0</v>
      </c>
      <c r="E24" s="2" t="n">
        <f ref="E24:J24" si="3" t="shared">E25-E19-E20-E21-E22-E23</f>
        <v>20.0</v>
      </c>
      <c r="F24" s="2" t="n">
        <f si="3" t="shared"/>
        <v>111.0</v>
      </c>
      <c r="G24" s="2" t="n">
        <f si="3" t="shared"/>
        <v>187.0</v>
      </c>
      <c r="H24" s="2" t="n">
        <f si="3" t="shared"/>
        <v>164.0</v>
      </c>
      <c r="I24" s="2" t="n">
        <f si="3" t="shared"/>
        <v>102.0</v>
      </c>
      <c r="J24" s="2" t="n">
        <f si="3" t="shared"/>
        <v>59.0</v>
      </c>
      <c r="K24" s="2" t="n">
        <f si="0" t="shared"/>
        <v>651.0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1807.0</v>
      </c>
      <c r="E25" s="2" t="n">
        <v>1338.0</v>
      </c>
      <c r="F25" s="2" t="n">
        <v>4561.0</v>
      </c>
      <c r="G25" s="2" t="n">
        <v>7679.0</v>
      </c>
      <c r="H25" s="2" t="n">
        <v>8760.0</v>
      </c>
      <c r="I25" s="2" t="n">
        <v>9904.0</v>
      </c>
      <c r="J25" s="2" t="n">
        <v>9166.0</v>
      </c>
      <c r="K25" s="2" t="n">
        <f si="0" t="shared"/>
        <v>43215.0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4.0</v>
      </c>
      <c r="F26" s="2" t="n">
        <v>49.0</v>
      </c>
      <c r="G26" s="2" t="n">
        <v>97.0</v>
      </c>
      <c r="H26" s="2" t="n">
        <v>129.0</v>
      </c>
      <c r="I26" s="2" t="n">
        <v>103.0</v>
      </c>
      <c r="J26" s="2" t="n">
        <v>121.0</v>
      </c>
      <c r="K26" s="2" t="n">
        <f si="0" t="shared"/>
        <v>506.0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29.0</v>
      </c>
      <c r="E27" s="2" t="n">
        <v>24.0</v>
      </c>
      <c r="F27" s="2" t="n">
        <v>362.0</v>
      </c>
      <c r="G27" s="2" t="n">
        <v>685.0</v>
      </c>
      <c r="H27" s="2" t="n">
        <v>649.0</v>
      </c>
      <c r="I27" s="2" t="n">
        <v>469.0</v>
      </c>
      <c r="J27" s="2" t="n">
        <v>303.0</v>
      </c>
      <c r="K27" s="2" t="n">
        <f si="0" t="shared"/>
        <v>2521.0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56.0</v>
      </c>
      <c r="E28" s="2" t="n">
        <v>21.0</v>
      </c>
      <c r="F28" s="2" t="n">
        <v>412.0</v>
      </c>
      <c r="G28" s="2" t="n">
        <v>821.0</v>
      </c>
      <c r="H28" s="2" t="n">
        <v>1395.0</v>
      </c>
      <c r="I28" s="2" t="n">
        <v>888.0</v>
      </c>
      <c r="J28" s="2" t="n">
        <v>476.0</v>
      </c>
      <c r="K28" s="2" t="n">
        <f si="0" t="shared"/>
        <v>4069.0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4.0</v>
      </c>
      <c r="E29" s="2" t="n">
        <v>1.0</v>
      </c>
      <c r="F29" s="2" t="n">
        <v>106.0</v>
      </c>
      <c r="G29" s="2" t="n">
        <v>407.0</v>
      </c>
      <c r="H29" s="2" t="n">
        <v>540.0</v>
      </c>
      <c r="I29" s="2" t="n">
        <v>316.0</v>
      </c>
      <c r="J29" s="2" t="n">
        <v>174.0</v>
      </c>
      <c r="K29" s="2" t="n">
        <f si="0" t="shared"/>
        <v>1548.0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11.0</v>
      </c>
      <c r="E30" s="2" t="n">
        <v>16.0</v>
      </c>
      <c r="F30" s="2" t="n">
        <v>176.0</v>
      </c>
      <c r="G30" s="2" t="n">
        <v>256.0</v>
      </c>
      <c r="H30" s="2" t="n">
        <v>408.0</v>
      </c>
      <c r="I30" s="2" t="n">
        <v>291.0</v>
      </c>
      <c r="J30" s="2" t="n">
        <v>189.0</v>
      </c>
      <c r="K30" s="2" t="n">
        <f si="0" t="shared"/>
        <v>1347.0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15.0</v>
      </c>
      <c r="E31" s="2" t="n">
        <v>9.0</v>
      </c>
      <c r="F31" s="2" t="n">
        <v>59.0</v>
      </c>
      <c r="G31" s="2" t="n">
        <v>122.0</v>
      </c>
      <c r="H31" s="2" t="n">
        <v>222.0</v>
      </c>
      <c r="I31" s="2" t="n">
        <v>157.0</v>
      </c>
      <c r="J31" s="2" t="n">
        <v>91.0</v>
      </c>
      <c r="K31" s="2" t="n">
        <f si="0" t="shared"/>
        <v>675.0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1.0</v>
      </c>
      <c r="E32" s="2" t="n">
        <v>6.0</v>
      </c>
      <c r="F32" s="2" t="n">
        <v>85.0</v>
      </c>
      <c r="G32" s="2" t="n">
        <v>208.0</v>
      </c>
      <c r="H32" s="2" t="n">
        <v>172.0</v>
      </c>
      <c r="I32" s="2" t="n">
        <v>80.0</v>
      </c>
      <c r="J32" s="2" t="n">
        <v>73.0</v>
      </c>
      <c r="K32" s="2" t="n">
        <f si="0" t="shared"/>
        <v>625.0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68.0</v>
      </c>
      <c r="E33" s="2" t="n">
        <v>40.0</v>
      </c>
      <c r="F33" s="2" t="n">
        <v>392.0</v>
      </c>
      <c r="G33" s="2" t="n">
        <v>836.0</v>
      </c>
      <c r="H33" s="2" t="n">
        <v>1078.0</v>
      </c>
      <c r="I33" s="2" t="n">
        <v>894.0</v>
      </c>
      <c r="J33" s="2" t="n">
        <v>730.0</v>
      </c>
      <c r="K33" s="2" t="n">
        <f si="0" t="shared"/>
        <v>4038.0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16.0</v>
      </c>
      <c r="E34" s="2" t="n">
        <v>4.0</v>
      </c>
      <c r="F34" s="2" t="n">
        <v>83.0</v>
      </c>
      <c r="G34" s="2" t="n">
        <v>148.0</v>
      </c>
      <c r="H34" s="2" t="n">
        <v>144.0</v>
      </c>
      <c r="I34" s="2" t="n">
        <v>181.0</v>
      </c>
      <c r="J34" s="2" t="n">
        <v>258.0</v>
      </c>
      <c r="K34" s="2" t="n">
        <f si="0" t="shared"/>
        <v>834.0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8.0</v>
      </c>
      <c r="G35" s="2" t="n">
        <v>31.0</v>
      </c>
      <c r="H35" s="2" t="n">
        <v>22.0</v>
      </c>
      <c r="I35" s="2" t="n">
        <v>21.0</v>
      </c>
      <c r="J35" s="2" t="n">
        <v>9.0</v>
      </c>
      <c r="K35" s="2" t="n">
        <f si="0" t="shared"/>
        <v>92.0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6.0</v>
      </c>
      <c r="E36" s="2" t="n">
        <v>2.0</v>
      </c>
      <c r="F36" s="2" t="n">
        <v>68.0</v>
      </c>
      <c r="G36" s="2" t="n">
        <v>162.0</v>
      </c>
      <c r="H36" s="2" t="n">
        <v>213.0</v>
      </c>
      <c r="I36" s="2" t="n">
        <v>152.0</v>
      </c>
      <c r="J36" s="2" t="n">
        <v>122.0</v>
      </c>
      <c r="K36" s="2" t="n">
        <f si="0" t="shared"/>
        <v>725.0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8.0</v>
      </c>
      <c r="F37" s="2" t="n">
        <v>98.0</v>
      </c>
      <c r="G37" s="2" t="n">
        <v>173.0</v>
      </c>
      <c r="H37" s="2" t="n">
        <v>133.0</v>
      </c>
      <c r="I37" s="2" t="n">
        <v>88.0</v>
      </c>
      <c r="J37" s="2" t="n">
        <v>40.0</v>
      </c>
      <c r="K37" s="2" t="n">
        <f si="0" t="shared"/>
        <v>543.0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25.0</v>
      </c>
      <c r="E38" s="2" t="n">
        <f ref="E38:J38" si="4" t="shared">E39-E26-E27-E28-E29-E30-E31-E32-E33-E34-E35-E36-E37</f>
        <v>37.0</v>
      </c>
      <c r="F38" s="2" t="n">
        <f si="4" t="shared"/>
        <v>411.0</v>
      </c>
      <c r="G38" s="2" t="n">
        <f si="4" t="shared"/>
        <v>773.0</v>
      </c>
      <c r="H38" s="2" t="n">
        <f si="4" t="shared"/>
        <v>676.0</v>
      </c>
      <c r="I38" s="2" t="n">
        <f si="4" t="shared"/>
        <v>496.0</v>
      </c>
      <c r="J38" s="2" t="n">
        <f si="4" t="shared"/>
        <v>251.0</v>
      </c>
      <c r="K38" s="2" t="n">
        <f si="0" t="shared"/>
        <v>2669.0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237.0</v>
      </c>
      <c r="E39" s="2" t="n">
        <v>173.0</v>
      </c>
      <c r="F39" s="2" t="n">
        <v>2309.0</v>
      </c>
      <c r="G39" s="2" t="n">
        <v>4719.0</v>
      </c>
      <c r="H39" s="2" t="n">
        <v>5781.0</v>
      </c>
      <c r="I39" s="2" t="n">
        <v>4136.0</v>
      </c>
      <c r="J39" s="2" t="n">
        <v>2837.0</v>
      </c>
      <c r="K39" s="2" t="n">
        <f si="0" t="shared"/>
        <v>20192.0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145.0</v>
      </c>
      <c r="E40" s="2" t="n">
        <v>50.0</v>
      </c>
      <c r="F40" s="2" t="n">
        <v>528.0</v>
      </c>
      <c r="G40" s="2" t="n">
        <v>1156.0</v>
      </c>
      <c r="H40" s="2" t="n">
        <v>946.0</v>
      </c>
      <c r="I40" s="2" t="n">
        <v>940.0</v>
      </c>
      <c r="J40" s="2" t="n">
        <v>1081.0</v>
      </c>
      <c r="K40" s="2" t="n">
        <f si="0" t="shared"/>
        <v>4846.0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47.0</v>
      </c>
      <c r="E41" s="2" t="n">
        <v>11.0</v>
      </c>
      <c r="F41" s="2" t="n">
        <v>97.0</v>
      </c>
      <c r="G41" s="2" t="n">
        <v>214.0</v>
      </c>
      <c r="H41" s="2" t="n">
        <v>157.0</v>
      </c>
      <c r="I41" s="2" t="n">
        <v>129.0</v>
      </c>
      <c r="J41" s="2" t="n">
        <v>106.0</v>
      </c>
      <c r="K41" s="2" t="n">
        <f si="0" t="shared"/>
        <v>761.0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1.0</v>
      </c>
      <c r="F42" s="2" t="n">
        <f si="5" t="shared"/>
        <v>12.0</v>
      </c>
      <c r="G42" s="2" t="n">
        <f si="5" t="shared"/>
        <v>15.0</v>
      </c>
      <c r="H42" s="2" t="n">
        <f si="5" t="shared"/>
        <v>9.0</v>
      </c>
      <c r="I42" s="2" t="n">
        <f si="5" t="shared"/>
        <v>19.0</v>
      </c>
      <c r="J42" s="2" t="n">
        <f si="5" t="shared"/>
        <v>5.0</v>
      </c>
      <c r="K42" s="2" t="n">
        <f si="0" t="shared"/>
        <v>64.0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195.0</v>
      </c>
      <c r="E43" s="2" t="n">
        <v>62.0</v>
      </c>
      <c r="F43" s="2" t="n">
        <v>637.0</v>
      </c>
      <c r="G43" s="2" t="n">
        <v>1385.0</v>
      </c>
      <c r="H43" s="2" t="n">
        <v>1112.0</v>
      </c>
      <c r="I43" s="2" t="n">
        <v>1088.0</v>
      </c>
      <c r="J43" s="2" t="n">
        <v>1192.0</v>
      </c>
      <c r="K43" s="2" t="n">
        <f si="0" t="shared"/>
        <v>5671.0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15.0</v>
      </c>
      <c r="E44" s="2" t="n">
        <v>6.0</v>
      </c>
      <c r="F44" s="2" t="n">
        <v>57.0</v>
      </c>
      <c r="G44" s="2" t="n">
        <v>106.0</v>
      </c>
      <c r="H44" s="2" t="n">
        <v>98.0</v>
      </c>
      <c r="I44" s="2" t="n">
        <v>67.0</v>
      </c>
      <c r="J44" s="2" t="n">
        <v>35.0</v>
      </c>
      <c r="K44" s="2" t="n">
        <f si="0" t="shared"/>
        <v>384.0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4.0</v>
      </c>
      <c r="F45" s="2" t="n">
        <f si="6" t="shared"/>
        <v>39.0</v>
      </c>
      <c r="G45" s="2" t="n">
        <f si="6" t="shared"/>
        <v>86.0</v>
      </c>
      <c r="H45" s="2" t="n">
        <f si="6" t="shared"/>
        <v>82.0</v>
      </c>
      <c r="I45" s="2" t="n">
        <f si="6" t="shared"/>
        <v>54.0</v>
      </c>
      <c r="J45" s="2" t="n">
        <f si="6" t="shared"/>
        <v>22.0</v>
      </c>
      <c r="K45" s="2" t="n">
        <f si="0" t="shared"/>
        <v>289.0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17.0</v>
      </c>
      <c r="E46" s="2" t="n">
        <v>10.0</v>
      </c>
      <c r="F46" s="2" t="n">
        <v>96.0</v>
      </c>
      <c r="G46" s="2" t="n">
        <v>192.0</v>
      </c>
      <c r="H46" s="2" t="n">
        <v>180.0</v>
      </c>
      <c r="I46" s="2" t="n">
        <v>121.0</v>
      </c>
      <c r="J46" s="2" t="n">
        <v>57.0</v>
      </c>
      <c r="K46" s="2" t="n">
        <f si="0" t="shared"/>
        <v>673.0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100.0</v>
      </c>
      <c r="E47" s="2" t="n">
        <v>90.0</v>
      </c>
      <c r="F47" s="2" t="n">
        <v>492.0</v>
      </c>
      <c r="G47" s="2" t="n">
        <v>749.0</v>
      </c>
      <c r="H47" s="2" t="n">
        <v>665.0</v>
      </c>
      <c r="I47" s="2" t="n">
        <v>631.0</v>
      </c>
      <c r="J47" s="2" t="n">
        <v>436.0</v>
      </c>
      <c r="K47" s="2" t="n">
        <f si="0" t="shared"/>
        <v>3163.0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8546.0</v>
      </c>
      <c r="E48" s="2" t="n">
        <f ref="E48:J48" si="7" t="shared">E47+E46+E43+E39+E25+E18</f>
        <v>14252.0</v>
      </c>
      <c r="F48" s="2" t="n">
        <f si="7" t="shared"/>
        <v>84688.0</v>
      </c>
      <c r="G48" s="2" t="n">
        <f si="7" t="shared"/>
        <v>99919.0</v>
      </c>
      <c r="H48" s="2" t="n">
        <f si="7" t="shared"/>
        <v>96790.0</v>
      </c>
      <c r="I48" s="2" t="n">
        <f si="7" t="shared"/>
        <v>97839.0</v>
      </c>
      <c r="J48" s="2" t="n">
        <f si="7" t="shared"/>
        <v>116181.0</v>
      </c>
      <c r="K48" s="2" t="n">
        <f si="0" t="shared"/>
        <v>518215.0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