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<sst xmlns="http://schemas.openxmlformats.org/spreadsheetml/2006/main" count="109" uniqueCount="64">
  <si>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</si>
  <si>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</si>
  <si>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</si>
  <si>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</si>
  <si>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</si>
  <si>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</si>
  <si>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</si>
  <si>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</si>
  <si>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</si>
  <si>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</si>
  <si>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</si>
  <si>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</si>
  <si>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</si>
  <si>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</si>
  <si>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</si>
  <si>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</si>
  <si>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</si>
  <si>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</si>
  <si>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</si>
  <si>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</si>
  <si>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</si>
  <si>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</si>
  <si>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</si>
  <si>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</si>
  <si>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</si>
  <si>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</si>
  <si>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</si>
  <si>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</si>
  <si>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</si>
  <si>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</si>
  <si>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</si>
  <si>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</si>
  <si>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</si>
  <si>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</si>
  <si>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</si>
  <si>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</si>
  <si>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</si>
  <si>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</si>
  <si>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</si>
  <si>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</si>
  <si>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</si>
  <si>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</si>
  <si>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</si>
  <si>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</si>
  <si>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</si>
  <si>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</si>
  <si>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</si>
  <si>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</si>
  <si>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</si>
  <si>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</si>
  <si>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</si>
  <si>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</si>
  <si>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</si>
  <si>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</si>
  <si>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</si>
  <si>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</si>
  <si>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</si>
  <si>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</si>
  <si>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</si>
  <si>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</si>
  <si>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</si>
  <si>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</si>
  <si>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100年4月來臺旅客人次－按年齡分
Table 1-5   Visitor Arrivals by Age,
April,2011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</si>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</sst>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4654.0</v>
      </c>
      <c r="E3" s="2" t="n">
        <v>7420.0</v>
      </c>
      <c r="F3" s="2" t="n">
        <v>17459.0</v>
      </c>
      <c r="G3" s="2" t="n">
        <v>21426.0</v>
      </c>
      <c r="H3" s="2" t="n">
        <v>19393.0</v>
      </c>
      <c r="I3" s="2" t="n">
        <v>10344.0</v>
      </c>
      <c r="J3" s="2" t="n">
        <v>5841.0</v>
      </c>
      <c r="K3" s="2" t="n">
        <f>SUM(D3:J3)</f>
        <v>86537.0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1134.0</v>
      </c>
      <c r="E4" s="2" t="n">
        <v>859.0</v>
      </c>
      <c r="F4" s="2" t="n">
        <v>17175.0</v>
      </c>
      <c r="G4" s="2" t="n">
        <v>25251.0</v>
      </c>
      <c r="H4" s="2" t="n">
        <v>36268.0</v>
      </c>
      <c r="I4" s="2" t="n">
        <v>43393.0</v>
      </c>
      <c r="J4" s="2" t="n">
        <v>69377.0</v>
      </c>
      <c r="K4" s="2" t="n">
        <f ref="K4:K48" si="0" t="shared">SUM(D4:J4)</f>
        <v>193457.0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1539.0</v>
      </c>
      <c r="E5" s="2" t="n">
        <v>1614.0</v>
      </c>
      <c r="F5" s="2" t="n">
        <v>9200.0</v>
      </c>
      <c r="G5" s="2" t="n">
        <v>17275.0</v>
      </c>
      <c r="H5" s="2" t="n">
        <v>17980.0</v>
      </c>
      <c r="I5" s="2" t="n">
        <v>16110.0</v>
      </c>
      <c r="J5" s="2" t="n">
        <v>23025.0</v>
      </c>
      <c r="K5" s="2" t="n">
        <f si="0" t="shared"/>
        <v>86743.0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233.0</v>
      </c>
      <c r="E6" s="2" t="n">
        <v>737.0</v>
      </c>
      <c r="F6" s="2" t="n">
        <v>1900.0</v>
      </c>
      <c r="G6" s="2" t="n">
        <v>4576.0</v>
      </c>
      <c r="H6" s="2" t="n">
        <v>4195.0</v>
      </c>
      <c r="I6" s="2" t="n">
        <v>3823.0</v>
      </c>
      <c r="J6" s="2" t="n">
        <v>3192.0</v>
      </c>
      <c r="K6" s="2" t="n">
        <f si="0" t="shared"/>
        <v>18656.0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34.0</v>
      </c>
      <c r="E7" s="2" t="n">
        <v>37.0</v>
      </c>
      <c r="F7" s="2" t="n">
        <v>334.0</v>
      </c>
      <c r="G7" s="2" t="n">
        <v>757.0</v>
      </c>
      <c r="H7" s="2" t="n">
        <v>529.0</v>
      </c>
      <c r="I7" s="2" t="n">
        <v>254.0</v>
      </c>
      <c r="J7" s="2" t="n">
        <v>96.0</v>
      </c>
      <c r="K7" s="2" t="n">
        <f si="0" t="shared"/>
        <v>2041.0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28.0</v>
      </c>
      <c r="E8" s="2" t="n">
        <v>37.0</v>
      </c>
      <c r="F8" s="2" t="n">
        <v>155.0</v>
      </c>
      <c r="G8" s="2" t="n">
        <v>424.0</v>
      </c>
      <c r="H8" s="2" t="n">
        <v>391.0</v>
      </c>
      <c r="I8" s="2" t="n">
        <v>213.0</v>
      </c>
      <c r="J8" s="2" t="n">
        <v>99.0</v>
      </c>
      <c r="K8" s="2" t="n">
        <f si="0" t="shared"/>
        <v>1347.0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409.0</v>
      </c>
      <c r="E9" s="2" t="n">
        <v>626.0</v>
      </c>
      <c r="F9" s="2" t="n">
        <v>5805.0</v>
      </c>
      <c r="G9" s="2" t="n">
        <v>6117.0</v>
      </c>
      <c r="H9" s="2" t="n">
        <v>4132.0</v>
      </c>
      <c r="I9" s="2" t="n">
        <v>4343.0</v>
      </c>
      <c r="J9" s="2" t="n">
        <v>3842.0</v>
      </c>
      <c r="K9" s="2" t="n">
        <f si="0" t="shared"/>
        <v>25274.0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498.0</v>
      </c>
      <c r="E10" s="2" t="n">
        <v>443.0</v>
      </c>
      <c r="F10" s="2" t="n">
        <v>5557.0</v>
      </c>
      <c r="G10" s="2" t="n">
        <v>6142.0</v>
      </c>
      <c r="H10" s="2" t="n">
        <v>4428.0</v>
      </c>
      <c r="I10" s="2" t="n">
        <v>4011.0</v>
      </c>
      <c r="J10" s="2" t="n">
        <v>2470.0</v>
      </c>
      <c r="K10" s="2" t="n">
        <f si="0" t="shared"/>
        <v>23549.0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37.0</v>
      </c>
      <c r="E11" s="2" t="n">
        <v>102.0</v>
      </c>
      <c r="F11" s="2" t="n">
        <v>4186.0</v>
      </c>
      <c r="G11" s="2" t="n">
        <v>3716.0</v>
      </c>
      <c r="H11" s="2" t="n">
        <v>1159.0</v>
      </c>
      <c r="I11" s="2" t="n">
        <v>941.0</v>
      </c>
      <c r="J11" s="2" t="n">
        <v>909.0</v>
      </c>
      <c r="K11" s="2" t="n">
        <f si="0" t="shared"/>
        <v>11050.0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274.0</v>
      </c>
      <c r="E12" s="2" t="n">
        <v>776.0</v>
      </c>
      <c r="F12" s="2" t="n">
        <v>2661.0</v>
      </c>
      <c r="G12" s="2" t="n">
        <v>2954.0</v>
      </c>
      <c r="H12" s="2" t="n">
        <v>1593.0</v>
      </c>
      <c r="I12" s="2" t="n">
        <v>890.0</v>
      </c>
      <c r="J12" s="2" t="n">
        <v>758.0</v>
      </c>
      <c r="K12" s="2" t="n">
        <f si="0" t="shared"/>
        <v>9906.0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231.0</v>
      </c>
      <c r="E13" s="2" t="n">
        <v>578.0</v>
      </c>
      <c r="F13" s="2" t="n">
        <v>2653.0</v>
      </c>
      <c r="G13" s="2" t="n">
        <v>3818.0</v>
      </c>
      <c r="H13" s="2" t="n">
        <v>2474.0</v>
      </c>
      <c r="I13" s="2" t="n">
        <v>1267.0</v>
      </c>
      <c r="J13" s="2" t="n">
        <v>836.0</v>
      </c>
      <c r="K13" s="2" t="n">
        <f si="0" t="shared"/>
        <v>11857.0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88.0</v>
      </c>
      <c r="E14" s="2" t="n">
        <v>379.0</v>
      </c>
      <c r="F14" s="2" t="n">
        <v>3857.0</v>
      </c>
      <c r="G14" s="2" t="n">
        <v>2029.0</v>
      </c>
      <c r="H14" s="2" t="n">
        <v>824.0</v>
      </c>
      <c r="I14" s="2" t="n">
        <v>716.0</v>
      </c>
      <c r="J14" s="2" t="n">
        <v>338.0</v>
      </c>
      <c r="K14" s="2" t="n">
        <f si="0" t="shared"/>
        <v>8231.0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19.0</v>
      </c>
      <c r="E15" s="2" t="n">
        <f ref="E15:J15" si="1" t="shared">E16-E9-E10-E11-E12-E13-E14</f>
        <v>19.0</v>
      </c>
      <c r="F15" s="2" t="n">
        <f si="1" t="shared"/>
        <v>144.0</v>
      </c>
      <c r="G15" s="2" t="n">
        <f si="1" t="shared"/>
        <v>193.0</v>
      </c>
      <c r="H15" s="2" t="n">
        <f si="1" t="shared"/>
        <v>106.0</v>
      </c>
      <c r="I15" s="2" t="n">
        <f si="1" t="shared"/>
        <v>109.0</v>
      </c>
      <c r="J15" s="2" t="n">
        <f si="1" t="shared"/>
        <v>87.0</v>
      </c>
      <c r="K15" s="2" t="n">
        <f si="0" t="shared"/>
        <v>677.0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1556.0</v>
      </c>
      <c r="E16" s="2" t="n">
        <v>2923.0</v>
      </c>
      <c r="F16" s="2" t="n">
        <v>24863.0</v>
      </c>
      <c r="G16" s="2" t="n">
        <v>24969.0</v>
      </c>
      <c r="H16" s="2" t="n">
        <v>14716.0</v>
      </c>
      <c r="I16" s="2" t="n">
        <v>12277.0</v>
      </c>
      <c r="J16" s="2" t="n">
        <v>9240.0</v>
      </c>
      <c r="K16" s="2" t="n">
        <f si="0" t="shared"/>
        <v>90544.0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45.0</v>
      </c>
      <c r="E17" s="2" t="n">
        <f ref="E17:J17" si="2" t="shared">E18-E16-E3-E4-E5-E6-E7-E8</f>
        <v>36.0</v>
      </c>
      <c r="F17" s="2" t="n">
        <f si="2" t="shared"/>
        <v>154.0</v>
      </c>
      <c r="G17" s="2" t="n">
        <f si="2" t="shared"/>
        <v>262.0</v>
      </c>
      <c r="H17" s="2" t="n">
        <f si="2" t="shared"/>
        <v>251.0</v>
      </c>
      <c r="I17" s="2" t="n">
        <f si="2" t="shared"/>
        <v>152.0</v>
      </c>
      <c r="J17" s="2" t="n">
        <f si="2" t="shared"/>
        <v>107.0</v>
      </c>
      <c r="K17" s="2" t="n">
        <f si="0" t="shared"/>
        <v>1007.0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9223.0</v>
      </c>
      <c r="E18" s="2" t="n">
        <v>13663.0</v>
      </c>
      <c r="F18" s="2" t="n">
        <v>71240.0</v>
      </c>
      <c r="G18" s="2" t="n">
        <v>94940.0</v>
      </c>
      <c r="H18" s="2" t="n">
        <v>93723.0</v>
      </c>
      <c r="I18" s="2" t="n">
        <v>86566.0</v>
      </c>
      <c r="J18" s="2" t="n">
        <v>110977.0</v>
      </c>
      <c r="K18" s="2" t="n">
        <f si="0" t="shared"/>
        <v>480332.0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209.0</v>
      </c>
      <c r="E19" s="2" t="n">
        <v>204.0</v>
      </c>
      <c r="F19" s="2" t="n">
        <v>840.0</v>
      </c>
      <c r="G19" s="2" t="n">
        <v>1276.0</v>
      </c>
      <c r="H19" s="2" t="n">
        <v>915.0</v>
      </c>
      <c r="I19" s="2" t="n">
        <v>954.0</v>
      </c>
      <c r="J19" s="2" t="n">
        <v>883.0</v>
      </c>
      <c r="K19" s="2" t="n">
        <f si="0" t="shared"/>
        <v>5281.0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2005.0</v>
      </c>
      <c r="E20" s="2" t="n">
        <v>1569.0</v>
      </c>
      <c r="F20" s="2" t="n">
        <v>3760.0</v>
      </c>
      <c r="G20" s="2" t="n">
        <v>5802.0</v>
      </c>
      <c r="H20" s="2" t="n">
        <v>6920.0</v>
      </c>
      <c r="I20" s="2" t="n">
        <v>7997.0</v>
      </c>
      <c r="J20" s="2" t="n">
        <v>6847.0</v>
      </c>
      <c r="K20" s="2" t="n">
        <f si="0" t="shared"/>
        <v>34900.0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11.0</v>
      </c>
      <c r="F21" s="2" t="n">
        <v>31.0</v>
      </c>
      <c r="G21" s="2" t="n">
        <v>55.0</v>
      </c>
      <c r="H21" s="2" t="n">
        <v>57.0</v>
      </c>
      <c r="I21" s="2" t="n">
        <v>30.0</v>
      </c>
      <c r="J21" s="2" t="n">
        <v>14.0</v>
      </c>
      <c r="K21" s="2" t="n">
        <f si="0" t="shared"/>
        <v>200.0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3.0</v>
      </c>
      <c r="E22" s="2" t="n">
        <v>10.0</v>
      </c>
      <c r="F22" s="2" t="n">
        <v>64.0</v>
      </c>
      <c r="G22" s="2" t="n">
        <v>116.0</v>
      </c>
      <c r="H22" s="2" t="n">
        <v>91.0</v>
      </c>
      <c r="I22" s="2" t="n">
        <v>62.0</v>
      </c>
      <c r="J22" s="2" t="n">
        <v>47.0</v>
      </c>
      <c r="K22" s="2" t="n">
        <f si="0" t="shared"/>
        <v>393.0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2.0</v>
      </c>
      <c r="F23" s="2" t="n">
        <v>7.0</v>
      </c>
      <c r="G23" s="2" t="n">
        <v>25.0</v>
      </c>
      <c r="H23" s="2" t="n">
        <v>23.0</v>
      </c>
      <c r="I23" s="2" t="n">
        <v>9.0</v>
      </c>
      <c r="J23" s="2" t="n">
        <v>13.0</v>
      </c>
      <c r="K23" s="2" t="n">
        <f si="0" t="shared"/>
        <v>81.0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3.0</v>
      </c>
      <c r="E24" s="2" t="n">
        <f ref="E24:J24" si="3" t="shared">E25-E19-E20-E21-E22-E23</f>
        <v>22.0</v>
      </c>
      <c r="F24" s="2" t="n">
        <f si="3" t="shared"/>
        <v>107.0</v>
      </c>
      <c r="G24" s="2" t="n">
        <f si="3" t="shared"/>
        <v>161.0</v>
      </c>
      <c r="H24" s="2" t="n">
        <f si="3" t="shared"/>
        <v>154.0</v>
      </c>
      <c r="I24" s="2" t="n">
        <f si="3" t="shared"/>
        <v>109.0</v>
      </c>
      <c r="J24" s="2" t="n">
        <f si="3" t="shared"/>
        <v>63.0</v>
      </c>
      <c r="K24" s="2" t="n">
        <f si="0" t="shared"/>
        <v>619.0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2224.0</v>
      </c>
      <c r="E25" s="2" t="n">
        <v>1818.0</v>
      </c>
      <c r="F25" s="2" t="n">
        <v>4809.0</v>
      </c>
      <c r="G25" s="2" t="n">
        <v>7435.0</v>
      </c>
      <c r="H25" s="2" t="n">
        <v>8160.0</v>
      </c>
      <c r="I25" s="2" t="n">
        <v>9161.0</v>
      </c>
      <c r="J25" s="2" t="n">
        <v>7867.0</v>
      </c>
      <c r="K25" s="2" t="n">
        <f si="0" t="shared"/>
        <v>41474.0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19.0</v>
      </c>
      <c r="E26" s="2" t="n">
        <v>12.0</v>
      </c>
      <c r="F26" s="2" t="n">
        <v>55.0</v>
      </c>
      <c r="G26" s="2" t="n">
        <v>74.0</v>
      </c>
      <c r="H26" s="2" t="n">
        <v>90.0</v>
      </c>
      <c r="I26" s="2" t="n">
        <v>88.0</v>
      </c>
      <c r="J26" s="2" t="n">
        <v>57.0</v>
      </c>
      <c r="K26" s="2" t="n">
        <f si="0" t="shared"/>
        <v>395.0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77.0</v>
      </c>
      <c r="E27" s="2" t="n">
        <v>123.0</v>
      </c>
      <c r="F27" s="2" t="n">
        <v>373.0</v>
      </c>
      <c r="G27" s="2" t="n">
        <v>522.0</v>
      </c>
      <c r="H27" s="2" t="n">
        <v>590.0</v>
      </c>
      <c r="I27" s="2" t="n">
        <v>404.0</v>
      </c>
      <c r="J27" s="2" t="n">
        <v>272.0</v>
      </c>
      <c r="K27" s="2" t="n">
        <f si="0" t="shared"/>
        <v>2361.0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80.0</v>
      </c>
      <c r="E28" s="2" t="n">
        <v>260.0</v>
      </c>
      <c r="F28" s="2" t="n">
        <v>383.0</v>
      </c>
      <c r="G28" s="2" t="n">
        <v>733.0</v>
      </c>
      <c r="H28" s="2" t="n">
        <v>1168.0</v>
      </c>
      <c r="I28" s="2" t="n">
        <v>719.0</v>
      </c>
      <c r="J28" s="2" t="n">
        <v>383.0</v>
      </c>
      <c r="K28" s="2" t="n">
        <f si="0" t="shared"/>
        <v>3726.0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11.0</v>
      </c>
      <c r="E29" s="2" t="n">
        <v>10.0</v>
      </c>
      <c r="F29" s="2" t="n">
        <v>66.0</v>
      </c>
      <c r="G29" s="2" t="n">
        <v>247.0</v>
      </c>
      <c r="H29" s="2" t="n">
        <v>284.0</v>
      </c>
      <c r="I29" s="2" t="n">
        <v>185.0</v>
      </c>
      <c r="J29" s="2" t="n">
        <v>95.0</v>
      </c>
      <c r="K29" s="2" t="n">
        <f si="0" t="shared"/>
        <v>898.0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31.0</v>
      </c>
      <c r="E30" s="2" t="n">
        <v>29.0</v>
      </c>
      <c r="F30" s="2" t="n">
        <v>154.0</v>
      </c>
      <c r="G30" s="2" t="n">
        <v>261.0</v>
      </c>
      <c r="H30" s="2" t="n">
        <v>313.0</v>
      </c>
      <c r="I30" s="2" t="n">
        <v>216.0</v>
      </c>
      <c r="J30" s="2" t="n">
        <v>126.0</v>
      </c>
      <c r="K30" s="2" t="n">
        <f si="0" t="shared"/>
        <v>1130.0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33.0</v>
      </c>
      <c r="E31" s="2" t="n">
        <v>21.0</v>
      </c>
      <c r="F31" s="2" t="n">
        <v>68.0</v>
      </c>
      <c r="G31" s="2" t="n">
        <v>148.0</v>
      </c>
      <c r="H31" s="2" t="n">
        <v>166.0</v>
      </c>
      <c r="I31" s="2" t="n">
        <v>105.0</v>
      </c>
      <c r="J31" s="2" t="n">
        <v>78.0</v>
      </c>
      <c r="K31" s="2" t="n">
        <f si="0" t="shared"/>
        <v>619.0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17.0</v>
      </c>
      <c r="E32" s="2" t="n">
        <v>3.0</v>
      </c>
      <c r="F32" s="2" t="n">
        <v>98.0</v>
      </c>
      <c r="G32" s="2" t="n">
        <v>143.0</v>
      </c>
      <c r="H32" s="2" t="n">
        <v>90.0</v>
      </c>
      <c r="I32" s="2" t="n">
        <v>85.0</v>
      </c>
      <c r="J32" s="2" t="n">
        <v>59.0</v>
      </c>
      <c r="K32" s="2" t="n">
        <f si="0" t="shared"/>
        <v>495.0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196.0</v>
      </c>
      <c r="E33" s="2" t="n">
        <v>191.0</v>
      </c>
      <c r="F33" s="2" t="n">
        <v>459.0</v>
      </c>
      <c r="G33" s="2" t="n">
        <v>842.0</v>
      </c>
      <c r="H33" s="2" t="n">
        <v>927.0</v>
      </c>
      <c r="I33" s="2" t="n">
        <v>797.0</v>
      </c>
      <c r="J33" s="2" t="n">
        <v>573.0</v>
      </c>
      <c r="K33" s="2" t="n">
        <f si="0" t="shared"/>
        <v>3985.0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12.0</v>
      </c>
      <c r="E34" s="2" t="n">
        <v>14.0</v>
      </c>
      <c r="F34" s="2" t="n">
        <v>62.0</v>
      </c>
      <c r="G34" s="2" t="n">
        <v>81.0</v>
      </c>
      <c r="H34" s="2" t="n">
        <v>96.0</v>
      </c>
      <c r="I34" s="2" t="n">
        <v>127.0</v>
      </c>
      <c r="J34" s="2" t="n">
        <v>132.0</v>
      </c>
      <c r="K34" s="2" t="n">
        <f si="0" t="shared"/>
        <v>524.0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4.0</v>
      </c>
      <c r="F35" s="2" t="n">
        <v>11.0</v>
      </c>
      <c r="G35" s="2" t="n">
        <v>25.0</v>
      </c>
      <c r="H35" s="2" t="n">
        <v>24.0</v>
      </c>
      <c r="I35" s="2" t="n">
        <v>14.0</v>
      </c>
      <c r="J35" s="2" t="n">
        <v>15.0</v>
      </c>
      <c r="K35" s="2" t="n">
        <f si="0" t="shared"/>
        <v>95.0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26.0</v>
      </c>
      <c r="E36" s="2" t="n">
        <v>27.0</v>
      </c>
      <c r="F36" s="2" t="n">
        <v>87.0</v>
      </c>
      <c r="G36" s="2" t="n">
        <v>159.0</v>
      </c>
      <c r="H36" s="2" t="n">
        <v>162.0</v>
      </c>
      <c r="I36" s="2" t="n">
        <v>111.0</v>
      </c>
      <c r="J36" s="2" t="n">
        <v>62.0</v>
      </c>
      <c r="K36" s="2" t="n">
        <f si="0" t="shared"/>
        <v>634.0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7.0</v>
      </c>
      <c r="E37" s="2" t="n">
        <v>12.0</v>
      </c>
      <c r="F37" s="2" t="n">
        <v>151.0</v>
      </c>
      <c r="G37" s="2" t="n">
        <v>260.0</v>
      </c>
      <c r="H37" s="2" t="n">
        <v>165.0</v>
      </c>
      <c r="I37" s="2" t="n">
        <v>84.0</v>
      </c>
      <c r="J37" s="2" t="n">
        <v>32.0</v>
      </c>
      <c r="K37" s="2" t="n">
        <f si="0" t="shared"/>
        <v>711.0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40.0</v>
      </c>
      <c r="E38" s="2" t="n">
        <f ref="E38:J38" si="4" t="shared">E39-E26-E27-E28-E29-E30-E31-E32-E33-E34-E35-E36-E37</f>
        <v>75.0</v>
      </c>
      <c r="F38" s="2" t="n">
        <f si="4" t="shared"/>
        <v>436.0</v>
      </c>
      <c r="G38" s="2" t="n">
        <f si="4" t="shared"/>
        <v>722.0</v>
      </c>
      <c r="H38" s="2" t="n">
        <f si="4" t="shared"/>
        <v>593.0</v>
      </c>
      <c r="I38" s="2" t="n">
        <f si="4" t="shared"/>
        <v>420.0</v>
      </c>
      <c r="J38" s="2" t="n">
        <f si="4" t="shared"/>
        <v>219.0</v>
      </c>
      <c r="K38" s="2" t="n">
        <f si="0" t="shared"/>
        <v>2505.0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551.0</v>
      </c>
      <c r="E39" s="2" t="n">
        <v>781.0</v>
      </c>
      <c r="F39" s="2" t="n">
        <v>2403.0</v>
      </c>
      <c r="G39" s="2" t="n">
        <v>4217.0</v>
      </c>
      <c r="H39" s="2" t="n">
        <v>4668.0</v>
      </c>
      <c r="I39" s="2" t="n">
        <v>3355.0</v>
      </c>
      <c r="J39" s="2" t="n">
        <v>2103.0</v>
      </c>
      <c r="K39" s="2" t="n">
        <f si="0" t="shared"/>
        <v>18078.0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313.0</v>
      </c>
      <c r="E40" s="2" t="n">
        <v>345.0</v>
      </c>
      <c r="F40" s="2" t="n">
        <v>690.0</v>
      </c>
      <c r="G40" s="2" t="n">
        <v>1275.0</v>
      </c>
      <c r="H40" s="2" t="n">
        <v>1038.0</v>
      </c>
      <c r="I40" s="2" t="n">
        <v>1165.0</v>
      </c>
      <c r="J40" s="2" t="n">
        <v>1005.0</v>
      </c>
      <c r="K40" s="2" t="n">
        <f si="0" t="shared"/>
        <v>5831.0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50.0</v>
      </c>
      <c r="E41" s="2" t="n">
        <v>34.0</v>
      </c>
      <c r="F41" s="2" t="n">
        <v>108.0</v>
      </c>
      <c r="G41" s="2" t="n">
        <v>228.0</v>
      </c>
      <c r="H41" s="2" t="n">
        <v>151.0</v>
      </c>
      <c r="I41" s="2" t="n">
        <v>144.0</v>
      </c>
      <c r="J41" s="2" t="n">
        <v>113.0</v>
      </c>
      <c r="K41" s="2" t="n">
        <f si="0" t="shared"/>
        <v>828.0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3.0</v>
      </c>
      <c r="F42" s="2" t="n">
        <f si="5" t="shared"/>
        <v>10.0</v>
      </c>
      <c r="G42" s="2" t="n">
        <f si="5" t="shared"/>
        <v>8.0</v>
      </c>
      <c r="H42" s="2" t="n">
        <f si="5" t="shared"/>
        <v>13.0</v>
      </c>
      <c r="I42" s="2" t="n">
        <f si="5" t="shared"/>
        <v>20.0</v>
      </c>
      <c r="J42" s="2" t="n">
        <f si="5" t="shared"/>
        <v>8.0</v>
      </c>
      <c r="K42" s="2" t="n">
        <f si="0" t="shared"/>
        <v>63.0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364.0</v>
      </c>
      <c r="E43" s="2" t="n">
        <v>382.0</v>
      </c>
      <c r="F43" s="2" t="n">
        <v>808.0</v>
      </c>
      <c r="G43" s="2" t="n">
        <v>1511.0</v>
      </c>
      <c r="H43" s="2" t="n">
        <v>1202.0</v>
      </c>
      <c r="I43" s="2" t="n">
        <v>1329.0</v>
      </c>
      <c r="J43" s="2" t="n">
        <v>1126.0</v>
      </c>
      <c r="K43" s="2" t="n">
        <f si="0" t="shared"/>
        <v>6722.0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18.0</v>
      </c>
      <c r="E44" s="2" t="n">
        <v>17.0</v>
      </c>
      <c r="F44" s="2" t="n">
        <v>65.0</v>
      </c>
      <c r="G44" s="2" t="n">
        <v>103.0</v>
      </c>
      <c r="H44" s="2" t="n">
        <v>93.0</v>
      </c>
      <c r="I44" s="2" t="n">
        <v>59.0</v>
      </c>
      <c r="J44" s="2" t="n">
        <v>31.0</v>
      </c>
      <c r="K44" s="2" t="n">
        <f si="0" t="shared"/>
        <v>386.0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3.0</v>
      </c>
      <c r="F45" s="2" t="n">
        <f si="6" t="shared"/>
        <v>41.0</v>
      </c>
      <c r="G45" s="2" t="n">
        <f si="6" t="shared"/>
        <v>128.0</v>
      </c>
      <c r="H45" s="2" t="n">
        <f si="6" t="shared"/>
        <v>124.0</v>
      </c>
      <c r="I45" s="2" t="n">
        <f si="6" t="shared"/>
        <v>74.0</v>
      </c>
      <c r="J45" s="2" t="n">
        <f si="6" t="shared"/>
        <v>20.0</v>
      </c>
      <c r="K45" s="2" t="n">
        <f si="0" t="shared"/>
        <v>391.0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19.0</v>
      </c>
      <c r="E46" s="2" t="n">
        <v>20.0</v>
      </c>
      <c r="F46" s="2" t="n">
        <v>106.0</v>
      </c>
      <c r="G46" s="2" t="n">
        <v>231.0</v>
      </c>
      <c r="H46" s="2" t="n">
        <v>217.0</v>
      </c>
      <c r="I46" s="2" t="n">
        <v>133.0</v>
      </c>
      <c r="J46" s="2" t="n">
        <v>51.0</v>
      </c>
      <c r="K46" s="2" t="n">
        <f si="0" t="shared"/>
        <v>777.0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125.0</v>
      </c>
      <c r="E47" s="2" t="n">
        <v>150.0</v>
      </c>
      <c r="F47" s="2" t="n">
        <v>334.0</v>
      </c>
      <c r="G47" s="2" t="n">
        <v>556.0</v>
      </c>
      <c r="H47" s="2" t="n">
        <v>595.0</v>
      </c>
      <c r="I47" s="2" t="n">
        <v>588.0</v>
      </c>
      <c r="J47" s="2" t="n">
        <v>427.0</v>
      </c>
      <c r="K47" s="2" t="n">
        <f si="0" t="shared"/>
        <v>2775.0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12506.0</v>
      </c>
      <c r="E48" s="2" t="n">
        <f ref="E48:J48" si="7" t="shared">E47+E46+E43+E39+E25+E18</f>
        <v>16814.0</v>
      </c>
      <c r="F48" s="2" t="n">
        <f si="7" t="shared"/>
        <v>79700.0</v>
      </c>
      <c r="G48" s="2" t="n">
        <f si="7" t="shared"/>
        <v>108890.0</v>
      </c>
      <c r="H48" s="2" t="n">
        <f si="7" t="shared"/>
        <v>108565.0</v>
      </c>
      <c r="I48" s="2" t="n">
        <f si="7" t="shared"/>
        <v>101132.0</v>
      </c>
      <c r="J48" s="2" t="n">
        <f si="7" t="shared"/>
        <v>122551.0</v>
      </c>
      <c r="K48" s="2" t="n">
        <f si="0" t="shared"/>
        <v>550158.0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