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<sst xmlns="http://schemas.openxmlformats.org/spreadsheetml/2006/main" count="109" uniqueCount="64">
  <si>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</si>
  <si>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</si>
  <si>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</si>
  <si>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</si>
  <si>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</si>
  <si>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</si>
  <si>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</si>
  <si>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</si>
  <si>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</si>
  <si>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</si>
  <si>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</si>
  <si>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</si>
  <si>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</si>
  <si>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</si>
  <si>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</si>
  <si>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</si>
  <si>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</si>
  <si>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</si>
  <si>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</si>
  <si>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</si>
  <si>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</si>
  <si>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</si>
  <si>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</si>
  <si>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</si>
  <si>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</si>
  <si>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</si>
  <si>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</si>
  <si>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</si>
  <si>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</si>
  <si>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</si>
  <si>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</si>
  <si>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</si>
  <si>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</si>
  <si>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</si>
  <si>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</si>
  <si>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</si>
  <si>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</si>
  <si>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</si>
  <si>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</si>
  <si>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</si>
  <si>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</si>
  <si>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</si>
  <si>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</si>
  <si>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</si>
  <si>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</si>
  <si>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</si>
  <si>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</si>
  <si>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</si>
  <si>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</si>
  <si>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</si>
  <si>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</si>
  <si>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</si>
  <si>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</si>
  <si>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</si>
  <si>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</si>
  <si>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</si>
  <si>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</si>
  <si>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</si>
  <si>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</si>
  <si>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</si>
  <si>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</si>
  <si>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</si>
  <si>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100年9月來臺旅客人次－按年齡分
Table 1-5   Visitor Arrivals by Age,
September,2011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</si>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</sst>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771.0</v>
      </c>
      <c r="E3" s="2" t="n">
        <v>2032.0</v>
      </c>
      <c r="F3" s="2" t="n">
        <v>18797.0</v>
      </c>
      <c r="G3" s="2" t="n">
        <v>13875.0</v>
      </c>
      <c r="H3" s="2" t="n">
        <v>9476.0</v>
      </c>
      <c r="I3" s="2" t="n">
        <v>7042.0</v>
      </c>
      <c r="J3" s="2" t="n">
        <v>3715.0</v>
      </c>
      <c r="K3" s="2" t="n">
        <f>SUM(D3:J3)</f>
        <v>55708.0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1103.0</v>
      </c>
      <c r="E4" s="2" t="n">
        <v>2116.0</v>
      </c>
      <c r="F4" s="2" t="n">
        <v>22895.0</v>
      </c>
      <c r="G4" s="2" t="n">
        <v>25214.0</v>
      </c>
      <c r="H4" s="2" t="n">
        <v>30962.0</v>
      </c>
      <c r="I4" s="2" t="n">
        <v>22613.0</v>
      </c>
      <c r="J4" s="2" t="n">
        <v>17671.0</v>
      </c>
      <c r="K4" s="2" t="n">
        <f ref="K4:K48" si="0" t="shared">SUM(D4:J4)</f>
        <v>122574.0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1306.0</v>
      </c>
      <c r="E5" s="2" t="n">
        <v>2583.0</v>
      </c>
      <c r="F5" s="2" t="n">
        <v>25076.0</v>
      </c>
      <c r="G5" s="2" t="n">
        <v>26477.0</v>
      </c>
      <c r="H5" s="2" t="n">
        <v>22690.0</v>
      </c>
      <c r="I5" s="2" t="n">
        <v>21931.0</v>
      </c>
      <c r="J5" s="2" t="n">
        <v>22845.0</v>
      </c>
      <c r="K5" s="2" t="n">
        <f si="0" t="shared"/>
        <v>122908.0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306.0</v>
      </c>
      <c r="E6" s="2" t="n">
        <v>506.0</v>
      </c>
      <c r="F6" s="2" t="n">
        <v>2994.0</v>
      </c>
      <c r="G6" s="2" t="n">
        <v>4719.0</v>
      </c>
      <c r="H6" s="2" t="n">
        <v>3924.0</v>
      </c>
      <c r="I6" s="2" t="n">
        <v>3487.0</v>
      </c>
      <c r="J6" s="2" t="n">
        <v>2060.0</v>
      </c>
      <c r="K6" s="2" t="n">
        <f si="0" t="shared"/>
        <v>17996.0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19.0</v>
      </c>
      <c r="E7" s="2" t="n">
        <v>19.0</v>
      </c>
      <c r="F7" s="2" t="n">
        <v>489.0</v>
      </c>
      <c r="G7" s="2" t="n">
        <v>694.0</v>
      </c>
      <c r="H7" s="2" t="n">
        <v>472.0</v>
      </c>
      <c r="I7" s="2" t="n">
        <v>279.0</v>
      </c>
      <c r="J7" s="2" t="n">
        <v>119.0</v>
      </c>
      <c r="K7" s="2" t="n">
        <f si="0" t="shared"/>
        <v>2091.0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30.0</v>
      </c>
      <c r="E8" s="2" t="n">
        <v>15.0</v>
      </c>
      <c r="F8" s="2" t="n">
        <v>181.0</v>
      </c>
      <c r="G8" s="2" t="n">
        <v>342.0</v>
      </c>
      <c r="H8" s="2" t="n">
        <v>294.0</v>
      </c>
      <c r="I8" s="2" t="n">
        <v>188.0</v>
      </c>
      <c r="J8" s="2" t="n">
        <v>79.0</v>
      </c>
      <c r="K8" s="2" t="n">
        <f si="0" t="shared"/>
        <v>1129.0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404.0</v>
      </c>
      <c r="E9" s="2" t="n">
        <v>1568.0</v>
      </c>
      <c r="F9" s="2" t="n">
        <v>7219.0</v>
      </c>
      <c r="G9" s="2" t="n">
        <v>4791.0</v>
      </c>
      <c r="H9" s="2" t="n">
        <v>2997.0</v>
      </c>
      <c r="I9" s="2" t="n">
        <v>2533.0</v>
      </c>
      <c r="J9" s="2" t="n">
        <v>1920.0</v>
      </c>
      <c r="K9" s="2" t="n">
        <f si="0" t="shared"/>
        <v>21432.0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671.0</v>
      </c>
      <c r="E10" s="2" t="n">
        <v>904.0</v>
      </c>
      <c r="F10" s="2" t="n">
        <v>3757.0</v>
      </c>
      <c r="G10" s="2" t="n">
        <v>4658.0</v>
      </c>
      <c r="H10" s="2" t="n">
        <v>4059.0</v>
      </c>
      <c r="I10" s="2" t="n">
        <v>3230.0</v>
      </c>
      <c r="J10" s="2" t="n">
        <v>2059.0</v>
      </c>
      <c r="K10" s="2" t="n">
        <f si="0" t="shared"/>
        <v>19338.0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125.0</v>
      </c>
      <c r="E11" s="2" t="n">
        <v>531.0</v>
      </c>
      <c r="F11" s="2" t="n">
        <v>5670.0</v>
      </c>
      <c r="G11" s="2" t="n">
        <v>4686.0</v>
      </c>
      <c r="H11" s="2" t="n">
        <v>1390.0</v>
      </c>
      <c r="I11" s="2" t="n">
        <v>913.0</v>
      </c>
      <c r="J11" s="2" t="n">
        <v>811.0</v>
      </c>
      <c r="K11" s="2" t="n">
        <f si="0" t="shared"/>
        <v>14126.0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56.0</v>
      </c>
      <c r="E12" s="2" t="n">
        <v>85.0</v>
      </c>
      <c r="F12" s="2" t="n">
        <v>2774.0</v>
      </c>
      <c r="G12" s="2" t="n">
        <v>2648.0</v>
      </c>
      <c r="H12" s="2" t="n">
        <v>1042.0</v>
      </c>
      <c r="I12" s="2" t="n">
        <v>630.0</v>
      </c>
      <c r="J12" s="2" t="n">
        <v>430.0</v>
      </c>
      <c r="K12" s="2" t="n">
        <f si="0" t="shared"/>
        <v>7665.0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40.0</v>
      </c>
      <c r="E13" s="2" t="n">
        <v>184.0</v>
      </c>
      <c r="F13" s="2" t="n">
        <v>1943.0</v>
      </c>
      <c r="G13" s="2" t="n">
        <v>2827.0</v>
      </c>
      <c r="H13" s="2" t="n">
        <v>1694.0</v>
      </c>
      <c r="I13" s="2" t="n">
        <v>698.0</v>
      </c>
      <c r="J13" s="2" t="n">
        <v>390.0</v>
      </c>
      <c r="K13" s="2" t="n">
        <f si="0" t="shared"/>
        <v>7776.0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71.0</v>
      </c>
      <c r="E14" s="2" t="n">
        <v>621.0</v>
      </c>
      <c r="F14" s="2" t="n">
        <v>4126.0</v>
      </c>
      <c r="G14" s="2" t="n">
        <v>1678.0</v>
      </c>
      <c r="H14" s="2" t="n">
        <v>593.0</v>
      </c>
      <c r="I14" s="2" t="n">
        <v>587.0</v>
      </c>
      <c r="J14" s="2" t="n">
        <v>276.0</v>
      </c>
      <c r="K14" s="2" t="n">
        <f si="0" t="shared"/>
        <v>7952.0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35.0</v>
      </c>
      <c r="F15" s="2" t="n">
        <f si="1" t="shared"/>
        <v>205.0</v>
      </c>
      <c r="G15" s="2" t="n">
        <f si="1" t="shared"/>
        <v>162.0</v>
      </c>
      <c r="H15" s="2" t="n">
        <f si="1" t="shared"/>
        <v>130.0</v>
      </c>
      <c r="I15" s="2" t="n">
        <f si="1" t="shared"/>
        <v>126.0</v>
      </c>
      <c r="J15" s="2" t="n">
        <f si="1" t="shared"/>
        <v>134.0</v>
      </c>
      <c r="K15" s="2" t="n">
        <f si="0" t="shared"/>
        <v>802.0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1377.0</v>
      </c>
      <c r="E16" s="2" t="n">
        <v>3928.0</v>
      </c>
      <c r="F16" s="2" t="n">
        <v>25694.0</v>
      </c>
      <c r="G16" s="2" t="n">
        <v>21450.0</v>
      </c>
      <c r="H16" s="2" t="n">
        <v>11905.0</v>
      </c>
      <c r="I16" s="2" t="n">
        <v>8717.0</v>
      </c>
      <c r="J16" s="2" t="n">
        <v>6020.0</v>
      </c>
      <c r="K16" s="2" t="n">
        <f si="0" t="shared"/>
        <v>79091.0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31.0</v>
      </c>
      <c r="E17" s="2" t="n">
        <f ref="E17:J17" si="2" t="shared">E18-E16-E3-E4-E5-E6-E7-E8</f>
        <v>99.0</v>
      </c>
      <c r="F17" s="2" t="n">
        <f si="2" t="shared"/>
        <v>401.0</v>
      </c>
      <c r="G17" s="2" t="n">
        <f si="2" t="shared"/>
        <v>300.0</v>
      </c>
      <c r="H17" s="2" t="n">
        <f si="2" t="shared"/>
        <v>205.0</v>
      </c>
      <c r="I17" s="2" t="n">
        <f si="2" t="shared"/>
        <v>171.0</v>
      </c>
      <c r="J17" s="2" t="n">
        <f si="2" t="shared"/>
        <v>98.0</v>
      </c>
      <c r="K17" s="2" t="n">
        <f si="0" t="shared"/>
        <v>1305.0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4943.0</v>
      </c>
      <c r="E18" s="2" t="n">
        <v>11298.0</v>
      </c>
      <c r="F18" s="2" t="n">
        <v>96527.0</v>
      </c>
      <c r="G18" s="2" t="n">
        <v>93071.0</v>
      </c>
      <c r="H18" s="2" t="n">
        <v>79928.0</v>
      </c>
      <c r="I18" s="2" t="n">
        <v>64428.0</v>
      </c>
      <c r="J18" s="2" t="n">
        <v>52607.0</v>
      </c>
      <c r="K18" s="2" t="n">
        <f si="0" t="shared"/>
        <v>402802.0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117.0</v>
      </c>
      <c r="E19" s="2" t="n">
        <v>44.0</v>
      </c>
      <c r="F19" s="2" t="n">
        <v>784.0</v>
      </c>
      <c r="G19" s="2" t="n">
        <v>1090.0</v>
      </c>
      <c r="H19" s="2" t="n">
        <v>748.0</v>
      </c>
      <c r="I19" s="2" t="n">
        <v>759.0</v>
      </c>
      <c r="J19" s="2" t="n">
        <v>558.0</v>
      </c>
      <c r="K19" s="2" t="n">
        <f si="0" t="shared"/>
        <v>4100.0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973.0</v>
      </c>
      <c r="E20" s="2" t="n">
        <v>393.0</v>
      </c>
      <c r="F20" s="2" t="n">
        <v>3521.0</v>
      </c>
      <c r="G20" s="2" t="n">
        <v>5251.0</v>
      </c>
      <c r="H20" s="2" t="n">
        <v>6103.0</v>
      </c>
      <c r="I20" s="2" t="n">
        <v>6623.0</v>
      </c>
      <c r="J20" s="2" t="n">
        <v>4871.0</v>
      </c>
      <c r="K20" s="2" t="n">
        <f si="0" t="shared"/>
        <v>27735.0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1.0</v>
      </c>
      <c r="F21" s="2" t="n">
        <v>29.0</v>
      </c>
      <c r="G21" s="2" t="n">
        <v>45.0</v>
      </c>
      <c r="H21" s="2" t="n">
        <v>29.0</v>
      </c>
      <c r="I21" s="2" t="n">
        <v>16.0</v>
      </c>
      <c r="J21" s="2" t="n">
        <v>8.0</v>
      </c>
      <c r="K21" s="2" t="n">
        <f si="0" t="shared"/>
        <v>132.0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3.0</v>
      </c>
      <c r="F22" s="2" t="n">
        <v>51.0</v>
      </c>
      <c r="G22" s="2" t="n">
        <v>75.0</v>
      </c>
      <c r="H22" s="2" t="n">
        <v>40.0</v>
      </c>
      <c r="I22" s="2" t="n">
        <v>32.0</v>
      </c>
      <c r="J22" s="2" t="n">
        <v>26.0</v>
      </c>
      <c r="K22" s="2" t="n">
        <f si="0" t="shared"/>
        <v>233.0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1.0</v>
      </c>
      <c r="F23" s="2" t="n">
        <v>7.0</v>
      </c>
      <c r="G23" s="2" t="n">
        <v>25.0</v>
      </c>
      <c r="H23" s="2" t="n">
        <v>12.0</v>
      </c>
      <c r="I23" s="2" t="n">
        <v>12.0</v>
      </c>
      <c r="J23" s="2" t="n">
        <v>2.0</v>
      </c>
      <c r="K23" s="2" t="n">
        <f si="0" t="shared"/>
        <v>63.0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23.0</v>
      </c>
      <c r="F24" s="2" t="n">
        <f si="3" t="shared"/>
        <v>349.0</v>
      </c>
      <c r="G24" s="2" t="n">
        <f si="3" t="shared"/>
        <v>167.0</v>
      </c>
      <c r="H24" s="2" t="n">
        <f si="3" t="shared"/>
        <v>98.0</v>
      </c>
      <c r="I24" s="2" t="n">
        <f si="3" t="shared"/>
        <v>75.0</v>
      </c>
      <c r="J24" s="2" t="n">
        <f si="3" t="shared"/>
        <v>48.0</v>
      </c>
      <c r="K24" s="2" t="n">
        <f si="0" t="shared"/>
        <v>768.0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1112.0</v>
      </c>
      <c r="E25" s="2" t="n">
        <v>465.0</v>
      </c>
      <c r="F25" s="2" t="n">
        <v>4741.0</v>
      </c>
      <c r="G25" s="2" t="n">
        <v>6653.0</v>
      </c>
      <c r="H25" s="2" t="n">
        <v>7030.0</v>
      </c>
      <c r="I25" s="2" t="n">
        <v>7517.0</v>
      </c>
      <c r="J25" s="2" t="n">
        <v>5513.0</v>
      </c>
      <c r="K25" s="2" t="n">
        <f si="0" t="shared"/>
        <v>33031.0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2.0</v>
      </c>
      <c r="F26" s="2" t="n">
        <v>61.0</v>
      </c>
      <c r="G26" s="2" t="n">
        <v>79.0</v>
      </c>
      <c r="H26" s="2" t="n">
        <v>88.0</v>
      </c>
      <c r="I26" s="2" t="n">
        <v>68.0</v>
      </c>
      <c r="J26" s="2" t="n">
        <v>40.0</v>
      </c>
      <c r="K26" s="2" t="n">
        <f si="0" t="shared"/>
        <v>341.0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30.0</v>
      </c>
      <c r="E27" s="2" t="n">
        <v>29.0</v>
      </c>
      <c r="F27" s="2" t="n">
        <v>542.0</v>
      </c>
      <c r="G27" s="2" t="n">
        <v>500.0</v>
      </c>
      <c r="H27" s="2" t="n">
        <v>469.0</v>
      </c>
      <c r="I27" s="2" t="n">
        <v>379.0</v>
      </c>
      <c r="J27" s="2" t="n">
        <v>193.0</v>
      </c>
      <c r="K27" s="2" t="n">
        <f si="0" t="shared"/>
        <v>2142.0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49.0</v>
      </c>
      <c r="E28" s="2" t="n">
        <v>54.0</v>
      </c>
      <c r="F28" s="2" t="n">
        <v>598.0</v>
      </c>
      <c r="G28" s="2" t="n">
        <v>658.0</v>
      </c>
      <c r="H28" s="2" t="n">
        <v>1036.0</v>
      </c>
      <c r="I28" s="2" t="n">
        <v>562.0</v>
      </c>
      <c r="J28" s="2" t="n">
        <v>293.0</v>
      </c>
      <c r="K28" s="2" t="n">
        <f si="0" t="shared"/>
        <v>3250.0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18.0</v>
      </c>
      <c r="E29" s="2" t="n">
        <v>12.0</v>
      </c>
      <c r="F29" s="2" t="n">
        <v>92.0</v>
      </c>
      <c r="G29" s="2" t="n">
        <v>263.0</v>
      </c>
      <c r="H29" s="2" t="n">
        <v>229.0</v>
      </c>
      <c r="I29" s="2" t="n">
        <v>166.0</v>
      </c>
      <c r="J29" s="2" t="n">
        <v>79.0</v>
      </c>
      <c r="K29" s="2" t="n">
        <f si="0" t="shared"/>
        <v>859.0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9.0</v>
      </c>
      <c r="E30" s="2" t="n">
        <v>24.0</v>
      </c>
      <c r="F30" s="2" t="n">
        <v>243.0</v>
      </c>
      <c r="G30" s="2" t="n">
        <v>241.0</v>
      </c>
      <c r="H30" s="2" t="n">
        <v>281.0</v>
      </c>
      <c r="I30" s="2" t="n">
        <v>179.0</v>
      </c>
      <c r="J30" s="2" t="n">
        <v>105.0</v>
      </c>
      <c r="K30" s="2" t="n">
        <f si="0" t="shared"/>
        <v>1082.0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11.0</v>
      </c>
      <c r="E31" s="2" t="n">
        <v>3.0</v>
      </c>
      <c r="F31" s="2" t="n">
        <v>58.0</v>
      </c>
      <c r="G31" s="2" t="n">
        <v>85.0</v>
      </c>
      <c r="H31" s="2" t="n">
        <v>147.0</v>
      </c>
      <c r="I31" s="2" t="n">
        <v>104.0</v>
      </c>
      <c r="J31" s="2" t="n">
        <v>54.0</v>
      </c>
      <c r="K31" s="2" t="n">
        <f si="0" t="shared"/>
        <v>462.0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11.0</v>
      </c>
      <c r="E32" s="2" t="n">
        <v>18.0</v>
      </c>
      <c r="F32" s="2" t="n">
        <v>128.0</v>
      </c>
      <c r="G32" s="2" t="n">
        <v>165.0</v>
      </c>
      <c r="H32" s="2" t="n">
        <v>121.0</v>
      </c>
      <c r="I32" s="2" t="n">
        <v>54.0</v>
      </c>
      <c r="J32" s="2" t="n">
        <v>29.0</v>
      </c>
      <c r="K32" s="2" t="n">
        <f si="0" t="shared"/>
        <v>526.0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31.0</v>
      </c>
      <c r="E33" s="2" t="n">
        <v>31.0</v>
      </c>
      <c r="F33" s="2" t="n">
        <v>456.0</v>
      </c>
      <c r="G33" s="2" t="n">
        <v>656.0</v>
      </c>
      <c r="H33" s="2" t="n">
        <v>811.0</v>
      </c>
      <c r="I33" s="2" t="n">
        <v>684.0</v>
      </c>
      <c r="J33" s="2" t="n">
        <v>324.0</v>
      </c>
      <c r="K33" s="2" t="n">
        <f si="0" t="shared"/>
        <v>2993.0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5.0</v>
      </c>
      <c r="F34" s="2" t="n">
        <v>86.0</v>
      </c>
      <c r="G34" s="2" t="n">
        <v>114.0</v>
      </c>
      <c r="H34" s="2" t="n">
        <v>96.0</v>
      </c>
      <c r="I34" s="2" t="n">
        <v>75.0</v>
      </c>
      <c r="J34" s="2" t="n">
        <v>51.0</v>
      </c>
      <c r="K34" s="2" t="n">
        <f si="0" t="shared"/>
        <v>434.0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2.0</v>
      </c>
      <c r="F35" s="2" t="n">
        <v>18.0</v>
      </c>
      <c r="G35" s="2" t="n">
        <v>35.0</v>
      </c>
      <c r="H35" s="2" t="n">
        <v>19.0</v>
      </c>
      <c r="I35" s="2" t="n">
        <v>18.0</v>
      </c>
      <c r="J35" s="2" t="n">
        <v>9.0</v>
      </c>
      <c r="K35" s="2" t="n">
        <f si="0" t="shared"/>
        <v>101.0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8.0</v>
      </c>
      <c r="E36" s="2" t="n">
        <v>2.0</v>
      </c>
      <c r="F36" s="2" t="n">
        <v>100.0</v>
      </c>
      <c r="G36" s="2" t="n">
        <v>132.0</v>
      </c>
      <c r="H36" s="2" t="n">
        <v>135.0</v>
      </c>
      <c r="I36" s="2" t="n">
        <v>95.0</v>
      </c>
      <c r="J36" s="2" t="n">
        <v>49.0</v>
      </c>
      <c r="K36" s="2" t="n">
        <f si="0" t="shared"/>
        <v>521.0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25.0</v>
      </c>
      <c r="F37" s="2" t="n">
        <v>156.0</v>
      </c>
      <c r="G37" s="2" t="n">
        <v>138.0</v>
      </c>
      <c r="H37" s="2" t="n">
        <v>85.0</v>
      </c>
      <c r="I37" s="2" t="n">
        <v>69.0</v>
      </c>
      <c r="J37" s="2" t="n">
        <v>25.0</v>
      </c>
      <c r="K37" s="2" t="n">
        <f si="0" t="shared"/>
        <v>503.0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17.0</v>
      </c>
      <c r="E38" s="2" t="n">
        <f ref="E38:J38" si="4" t="shared">E39-E26-E27-E28-E29-E30-E31-E32-E33-E34-E35-E36-E37</f>
        <v>58.0</v>
      </c>
      <c r="F38" s="2" t="n">
        <f si="4" t="shared"/>
        <v>589.0</v>
      </c>
      <c r="G38" s="2" t="n">
        <f si="4" t="shared"/>
        <v>619.0</v>
      </c>
      <c r="H38" s="2" t="n">
        <f si="4" t="shared"/>
        <v>473.0</v>
      </c>
      <c r="I38" s="2" t="n">
        <f si="4" t="shared"/>
        <v>351.0</v>
      </c>
      <c r="J38" s="2" t="n">
        <f si="4" t="shared"/>
        <v>169.0</v>
      </c>
      <c r="K38" s="2" t="n">
        <f si="0" t="shared"/>
        <v>2276.0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199.0</v>
      </c>
      <c r="E39" s="2" t="n">
        <v>265.0</v>
      </c>
      <c r="F39" s="2" t="n">
        <v>3127.0</v>
      </c>
      <c r="G39" s="2" t="n">
        <v>3685.0</v>
      </c>
      <c r="H39" s="2" t="n">
        <v>3990.0</v>
      </c>
      <c r="I39" s="2" t="n">
        <v>2804.0</v>
      </c>
      <c r="J39" s="2" t="n">
        <v>1420.0</v>
      </c>
      <c r="K39" s="2" t="n">
        <f si="0" t="shared"/>
        <v>15490.0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266.0</v>
      </c>
      <c r="E40" s="2" t="n">
        <v>250.0</v>
      </c>
      <c r="F40" s="2" t="n">
        <v>623.0</v>
      </c>
      <c r="G40" s="2" t="n">
        <v>1064.0</v>
      </c>
      <c r="H40" s="2" t="n">
        <v>890.0</v>
      </c>
      <c r="I40" s="2" t="n">
        <v>874.0</v>
      </c>
      <c r="J40" s="2" t="n">
        <v>721.0</v>
      </c>
      <c r="K40" s="2" t="n">
        <f si="0" t="shared"/>
        <v>4688.0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52.0</v>
      </c>
      <c r="E41" s="2" t="n">
        <v>20.0</v>
      </c>
      <c r="F41" s="2" t="n">
        <v>84.0</v>
      </c>
      <c r="G41" s="2" t="n">
        <v>194.0</v>
      </c>
      <c r="H41" s="2" t="n">
        <v>170.0</v>
      </c>
      <c r="I41" s="2" t="n">
        <v>129.0</v>
      </c>
      <c r="J41" s="2" t="n">
        <v>114.0</v>
      </c>
      <c r="K41" s="2" t="n">
        <f si="0" t="shared"/>
        <v>763.0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29.0</v>
      </c>
      <c r="G42" s="2" t="n">
        <f si="5" t="shared"/>
        <v>29.0</v>
      </c>
      <c r="H42" s="2" t="n">
        <f si="5" t="shared"/>
        <v>15.0</v>
      </c>
      <c r="I42" s="2" t="n">
        <f si="5" t="shared"/>
        <v>10.0</v>
      </c>
      <c r="J42" s="2" t="n">
        <f si="5" t="shared"/>
        <v>10.0</v>
      </c>
      <c r="K42" s="2" t="n">
        <f si="0" t="shared"/>
        <v>95.0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318.0</v>
      </c>
      <c r="E43" s="2" t="n">
        <v>272.0</v>
      </c>
      <c r="F43" s="2" t="n">
        <v>736.0</v>
      </c>
      <c r="G43" s="2" t="n">
        <v>1287.0</v>
      </c>
      <c r="H43" s="2" t="n">
        <v>1075.0</v>
      </c>
      <c r="I43" s="2" t="n">
        <v>1013.0</v>
      </c>
      <c r="J43" s="2" t="n">
        <v>845.0</v>
      </c>
      <c r="K43" s="2" t="n">
        <f si="0" t="shared"/>
        <v>5546.0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6.0</v>
      </c>
      <c r="F44" s="2" t="n">
        <v>53.0</v>
      </c>
      <c r="G44" s="2" t="n">
        <v>76.0</v>
      </c>
      <c r="H44" s="2" t="n">
        <v>68.0</v>
      </c>
      <c r="I44" s="2" t="n">
        <v>52.0</v>
      </c>
      <c r="J44" s="2" t="n">
        <v>35.0</v>
      </c>
      <c r="K44" s="2" t="n">
        <f si="0" t="shared"/>
        <v>297.0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12.0</v>
      </c>
      <c r="F45" s="2" t="n">
        <f si="6" t="shared"/>
        <v>100.0</v>
      </c>
      <c r="G45" s="2" t="n">
        <f si="6" t="shared"/>
        <v>134.0</v>
      </c>
      <c r="H45" s="2" t="n">
        <f si="6" t="shared"/>
        <v>79.0</v>
      </c>
      <c r="I45" s="2" t="n">
        <f si="6" t="shared"/>
        <v>56.0</v>
      </c>
      <c r="J45" s="2" t="n">
        <f si="6" t="shared"/>
        <v>26.0</v>
      </c>
      <c r="K45" s="2" t="n">
        <f si="0" t="shared"/>
        <v>408.0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8.0</v>
      </c>
      <c r="E46" s="2" t="n">
        <v>18.0</v>
      </c>
      <c r="F46" s="2" t="n">
        <v>153.0</v>
      </c>
      <c r="G46" s="2" t="n">
        <v>210.0</v>
      </c>
      <c r="H46" s="2" t="n">
        <v>147.0</v>
      </c>
      <c r="I46" s="2" t="n">
        <v>108.0</v>
      </c>
      <c r="J46" s="2" t="n">
        <v>61.0</v>
      </c>
      <c r="K46" s="2" t="n">
        <f si="0" t="shared"/>
        <v>705.0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57.0</v>
      </c>
      <c r="E47" s="2" t="n">
        <v>51.0</v>
      </c>
      <c r="F47" s="2" t="n">
        <v>720.0</v>
      </c>
      <c r="G47" s="2" t="n">
        <v>804.0</v>
      </c>
      <c r="H47" s="2" t="n">
        <v>645.0</v>
      </c>
      <c r="I47" s="2" t="n">
        <v>666.0</v>
      </c>
      <c r="J47" s="2" t="n">
        <v>477.0</v>
      </c>
      <c r="K47" s="2" t="n">
        <f si="0" t="shared"/>
        <v>3420.0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6637.0</v>
      </c>
      <c r="E48" s="2" t="n">
        <f ref="E48:J48" si="7" t="shared">E47+E46+E43+E39+E25+E18</f>
        <v>12369.0</v>
      </c>
      <c r="F48" s="2" t="n">
        <f si="7" t="shared"/>
        <v>106004.0</v>
      </c>
      <c r="G48" s="2" t="n">
        <f si="7" t="shared"/>
        <v>105710.0</v>
      </c>
      <c r="H48" s="2" t="n">
        <f si="7" t="shared"/>
        <v>92815.0</v>
      </c>
      <c r="I48" s="2" t="n">
        <f si="7" t="shared"/>
        <v>76536.0</v>
      </c>
      <c r="J48" s="2" t="n">
        <f si="7" t="shared"/>
        <v>60923.0</v>
      </c>
      <c r="K48" s="2" t="n">
        <f si="0" t="shared"/>
        <v>460994.0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