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<sst xmlns="http://schemas.openxmlformats.org/spreadsheetml/2006/main" count="109" uniqueCount="64">
  <si>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</si>
  <si>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</si>
  <si>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</si>
  <si>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</si>
  <si>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</si>
  <si>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</si>
  <si>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</si>
  <si>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</si>
  <si>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</si>
  <si>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</si>
  <si>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</si>
  <si>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</si>
  <si>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</si>
  <si>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</si>
  <si>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</si>
  <si>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</si>
  <si>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</si>
  <si>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</si>
  <si>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</si>
  <si>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</si>
  <si>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</si>
  <si>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</si>
  <si>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</si>
  <si>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</si>
  <si>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</si>
  <si>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</si>
  <si>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</si>
  <si>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</si>
  <si>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</si>
  <si>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</si>
  <si>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</si>
  <si>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</si>
  <si>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</si>
  <si>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</si>
  <si>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</si>
  <si>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</si>
  <si>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</si>
  <si>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</si>
  <si>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</si>
  <si>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</si>
  <si>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</si>
  <si>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</si>
  <si>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</si>
  <si>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</si>
  <si>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</si>
  <si>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</si>
  <si>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</si>
  <si>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</si>
  <si>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</si>
  <si>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</si>
  <si>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</si>
  <si>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</si>
  <si>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</si>
  <si>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</si>
  <si>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</si>
  <si>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</si>
  <si>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</si>
  <si>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</si>
  <si>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</si>
  <si>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</si>
  <si>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</si>
  <si>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</si>
  <si>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101年3月來臺旅客人次－按年齡分
Table 1-5   Visitor Arrivals by Age,
March,2012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</si>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</sst>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2065.0</v>
      </c>
      <c r="E3" s="2" t="n">
        <v>2713.0</v>
      </c>
      <c r="F3" s="2" t="n">
        <v>20400.0</v>
      </c>
      <c r="G3" s="2" t="n">
        <v>21351.0</v>
      </c>
      <c r="H3" s="2" t="n">
        <v>15665.0</v>
      </c>
      <c r="I3" s="2" t="n">
        <v>12366.0</v>
      </c>
      <c r="J3" s="2" t="n">
        <v>7163.0</v>
      </c>
      <c r="K3" s="2" t="n">
        <f>SUM(D3:J3)</f>
        <v>81723.0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1665.0</v>
      </c>
      <c r="E4" s="2" t="n">
        <v>1046.0</v>
      </c>
      <c r="F4" s="2" t="n">
        <v>23553.0</v>
      </c>
      <c r="G4" s="2" t="n">
        <v>34782.0</v>
      </c>
      <c r="H4" s="2" t="n">
        <v>47243.0</v>
      </c>
      <c r="I4" s="2" t="n">
        <v>61358.0</v>
      </c>
      <c r="J4" s="2" t="n">
        <v>83558.0</v>
      </c>
      <c r="K4" s="2" t="n">
        <f ref="K4:K48" si="0" t="shared">SUM(D4:J4)</f>
        <v>253205.0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2536.0</v>
      </c>
      <c r="E5" s="2" t="n">
        <v>7712.0</v>
      </c>
      <c r="F5" s="2" t="n">
        <v>29860.0</v>
      </c>
      <c r="G5" s="2" t="n">
        <v>22800.0</v>
      </c>
      <c r="H5" s="2" t="n">
        <v>25215.0</v>
      </c>
      <c r="I5" s="2" t="n">
        <v>25145.0</v>
      </c>
      <c r="J5" s="2" t="n">
        <v>38959.0</v>
      </c>
      <c r="K5" s="2" t="n">
        <f si="0" t="shared"/>
        <v>152227.0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231.0</v>
      </c>
      <c r="E6" s="2" t="n">
        <v>210.0</v>
      </c>
      <c r="F6" s="2" t="n">
        <v>2147.0</v>
      </c>
      <c r="G6" s="2" t="n">
        <v>4626.0</v>
      </c>
      <c r="H6" s="2" t="n">
        <v>4557.0</v>
      </c>
      <c r="I6" s="2" t="n">
        <v>5367.0</v>
      </c>
      <c r="J6" s="2" t="n">
        <v>4433.0</v>
      </c>
      <c r="K6" s="2" t="n">
        <f si="0" t="shared"/>
        <v>21571.0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23.0</v>
      </c>
      <c r="E7" s="2" t="n">
        <v>19.0</v>
      </c>
      <c r="F7" s="2" t="n">
        <v>347.0</v>
      </c>
      <c r="G7" s="2" t="n">
        <v>707.0</v>
      </c>
      <c r="H7" s="2" t="n">
        <v>584.0</v>
      </c>
      <c r="I7" s="2" t="n">
        <v>260.0</v>
      </c>
      <c r="J7" s="2" t="n">
        <v>114.0</v>
      </c>
      <c r="K7" s="2" t="n">
        <f si="0" t="shared"/>
        <v>2054.0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8.0</v>
      </c>
      <c r="E8" s="2" t="n">
        <v>6.0</v>
      </c>
      <c r="F8" s="2" t="n">
        <v>129.0</v>
      </c>
      <c r="G8" s="2" t="n">
        <v>376.0</v>
      </c>
      <c r="H8" s="2" t="n">
        <v>393.0</v>
      </c>
      <c r="I8" s="2" t="n">
        <v>237.0</v>
      </c>
      <c r="J8" s="2" t="n">
        <v>114.0</v>
      </c>
      <c r="K8" s="2" t="n">
        <f si="0" t="shared"/>
        <v>1263.0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965.0</v>
      </c>
      <c r="E9" s="2" t="n">
        <v>2114.0</v>
      </c>
      <c r="F9" s="2" t="n">
        <v>7482.0</v>
      </c>
      <c r="G9" s="2" t="n">
        <v>7690.0</v>
      </c>
      <c r="H9" s="2" t="n">
        <v>5669.0</v>
      </c>
      <c r="I9" s="2" t="n">
        <v>5395.0</v>
      </c>
      <c r="J9" s="2" t="n">
        <v>4441.0</v>
      </c>
      <c r="K9" s="2" t="n">
        <f si="0" t="shared"/>
        <v>33756.0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971.0</v>
      </c>
      <c r="E10" s="2" t="n">
        <v>1949.0</v>
      </c>
      <c r="F10" s="2" t="n">
        <v>6932.0</v>
      </c>
      <c r="G10" s="2" t="n">
        <v>6816.0</v>
      </c>
      <c r="H10" s="2" t="n">
        <v>5739.0</v>
      </c>
      <c r="I10" s="2" t="n">
        <v>4993.0</v>
      </c>
      <c r="J10" s="2" t="n">
        <v>3453.0</v>
      </c>
      <c r="K10" s="2" t="n">
        <f si="0" t="shared"/>
        <v>30853.0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91.0</v>
      </c>
      <c r="E11" s="2" t="n">
        <v>128.0</v>
      </c>
      <c r="F11" s="2" t="n">
        <v>4182.0</v>
      </c>
      <c r="G11" s="2" t="n">
        <v>4283.0</v>
      </c>
      <c r="H11" s="2" t="n">
        <v>1520.0</v>
      </c>
      <c r="I11" s="2" t="n">
        <v>1033.0</v>
      </c>
      <c r="J11" s="2" t="n">
        <v>903.0</v>
      </c>
      <c r="K11" s="2" t="n">
        <f si="0" t="shared"/>
        <v>12140.0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118.0</v>
      </c>
      <c r="E12" s="2" t="n">
        <v>227.0</v>
      </c>
      <c r="F12" s="2" t="n">
        <v>2657.0</v>
      </c>
      <c r="G12" s="2" t="n">
        <v>3000.0</v>
      </c>
      <c r="H12" s="2" t="n">
        <v>1453.0</v>
      </c>
      <c r="I12" s="2" t="n">
        <v>887.0</v>
      </c>
      <c r="J12" s="2" t="n">
        <v>684.0</v>
      </c>
      <c r="K12" s="2" t="n">
        <f si="0" t="shared"/>
        <v>9026.0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113.0</v>
      </c>
      <c r="E13" s="2" t="n">
        <v>375.0</v>
      </c>
      <c r="F13" s="2" t="n">
        <v>1872.0</v>
      </c>
      <c r="G13" s="2" t="n">
        <v>3381.0</v>
      </c>
      <c r="H13" s="2" t="n">
        <v>2368.0</v>
      </c>
      <c r="I13" s="2" t="n">
        <v>1119.0</v>
      </c>
      <c r="J13" s="2" t="n">
        <v>770.0</v>
      </c>
      <c r="K13" s="2" t="n">
        <f si="0" t="shared"/>
        <v>9998.0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57.0</v>
      </c>
      <c r="E14" s="2" t="n">
        <v>512.0</v>
      </c>
      <c r="F14" s="2" t="n">
        <v>3601.0</v>
      </c>
      <c r="G14" s="2" t="n">
        <v>1886.0</v>
      </c>
      <c r="H14" s="2" t="n">
        <v>871.0</v>
      </c>
      <c r="I14" s="2" t="n">
        <v>904.0</v>
      </c>
      <c r="J14" s="2" t="n">
        <v>439.0</v>
      </c>
      <c r="K14" s="2" t="n">
        <f si="0" t="shared"/>
        <v>8270.0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19.0</v>
      </c>
      <c r="F15" s="2" t="n">
        <f si="1" t="shared"/>
        <v>122.0</v>
      </c>
      <c r="G15" s="2" t="n">
        <f si="1" t="shared"/>
        <v>197.0</v>
      </c>
      <c r="H15" s="2" t="n">
        <f si="1" t="shared"/>
        <v>104.0</v>
      </c>
      <c r="I15" s="2" t="n">
        <f si="1" t="shared"/>
        <v>115.0</v>
      </c>
      <c r="J15" s="2" t="n">
        <f si="1" t="shared"/>
        <v>97.0</v>
      </c>
      <c r="K15" s="2" t="n">
        <f si="0" t="shared"/>
        <v>668.0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2329.0</v>
      </c>
      <c r="E16" s="2" t="n">
        <v>5324.0</v>
      </c>
      <c r="F16" s="2" t="n">
        <v>26848.0</v>
      </c>
      <c r="G16" s="2" t="n">
        <v>27253.0</v>
      </c>
      <c r="H16" s="2" t="n">
        <v>17724.0</v>
      </c>
      <c r="I16" s="2" t="n">
        <v>14446.0</v>
      </c>
      <c r="J16" s="2" t="n">
        <v>10787.0</v>
      </c>
      <c r="K16" s="2" t="n">
        <f si="0" t="shared"/>
        <v>104711.0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22.0</v>
      </c>
      <c r="E17" s="2" t="n">
        <f ref="E17:J17" si="2" t="shared">E18-E16-E3-E4-E5-E6-E7-E8</f>
        <v>24.0</v>
      </c>
      <c r="F17" s="2" t="n">
        <f si="2" t="shared"/>
        <v>124.0</v>
      </c>
      <c r="G17" s="2" t="n">
        <f si="2" t="shared"/>
        <v>243.0</v>
      </c>
      <c r="H17" s="2" t="n">
        <f si="2" t="shared"/>
        <v>218.0</v>
      </c>
      <c r="I17" s="2" t="n">
        <f si="2" t="shared"/>
        <v>131.0</v>
      </c>
      <c r="J17" s="2" t="n">
        <f si="2" t="shared"/>
        <v>69.0</v>
      </c>
      <c r="K17" s="2" t="n">
        <f si="0" t="shared"/>
        <v>831.0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8879.0</v>
      </c>
      <c r="E18" s="2" t="n">
        <v>17054.0</v>
      </c>
      <c r="F18" s="2" t="n">
        <v>103408.0</v>
      </c>
      <c r="G18" s="2" t="n">
        <v>112138.0</v>
      </c>
      <c r="H18" s="2" t="n">
        <v>111599.0</v>
      </c>
      <c r="I18" s="2" t="n">
        <v>119310.0</v>
      </c>
      <c r="J18" s="2" t="n">
        <v>145197.0</v>
      </c>
      <c r="K18" s="2" t="n">
        <f si="0" t="shared"/>
        <v>617585.0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348.0</v>
      </c>
      <c r="E19" s="2" t="n">
        <v>429.0</v>
      </c>
      <c r="F19" s="2" t="n">
        <v>724.0</v>
      </c>
      <c r="G19" s="2" t="n">
        <v>1398.0</v>
      </c>
      <c r="H19" s="2" t="n">
        <v>1201.0</v>
      </c>
      <c r="I19" s="2" t="n">
        <v>1234.0</v>
      </c>
      <c r="J19" s="2" t="n">
        <v>1191.0</v>
      </c>
      <c r="K19" s="2" t="n">
        <f si="0" t="shared"/>
        <v>6525.0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1686.0</v>
      </c>
      <c r="E20" s="2" t="n">
        <v>1070.0</v>
      </c>
      <c r="F20" s="2" t="n">
        <v>3617.0</v>
      </c>
      <c r="G20" s="2" t="n">
        <v>6376.0</v>
      </c>
      <c r="H20" s="2" t="n">
        <v>7515.0</v>
      </c>
      <c r="I20" s="2" t="n">
        <v>8214.0</v>
      </c>
      <c r="J20" s="2" t="n">
        <v>6724.0</v>
      </c>
      <c r="K20" s="2" t="n">
        <f si="0" t="shared"/>
        <v>35202.0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5.0</v>
      </c>
      <c r="F21" s="2" t="n">
        <v>32.0</v>
      </c>
      <c r="G21" s="2" t="n">
        <v>78.0</v>
      </c>
      <c r="H21" s="2" t="n">
        <v>73.0</v>
      </c>
      <c r="I21" s="2" t="n">
        <v>38.0</v>
      </c>
      <c r="J21" s="2" t="n">
        <v>25.0</v>
      </c>
      <c r="K21" s="2" t="n">
        <f si="0" t="shared"/>
        <v>257.0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7.0</v>
      </c>
      <c r="E22" s="2" t="n">
        <v>9.0</v>
      </c>
      <c r="F22" s="2" t="n">
        <v>68.0</v>
      </c>
      <c r="G22" s="2" t="n">
        <v>129.0</v>
      </c>
      <c r="H22" s="2" t="n">
        <v>125.0</v>
      </c>
      <c r="I22" s="2" t="n">
        <v>65.0</v>
      </c>
      <c r="J22" s="2" t="n">
        <v>33.0</v>
      </c>
      <c r="K22" s="2" t="n">
        <f si="0" t="shared"/>
        <v>436.0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18.0</v>
      </c>
      <c r="G23" s="2" t="n">
        <v>28.0</v>
      </c>
      <c r="H23" s="2" t="n">
        <v>14.0</v>
      </c>
      <c r="I23" s="2" t="n">
        <v>17.0</v>
      </c>
      <c r="J23" s="2" t="n">
        <v>8.0</v>
      </c>
      <c r="K23" s="2" t="n">
        <f si="0" t="shared"/>
        <v>85.0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20.0</v>
      </c>
      <c r="F24" s="2" t="n">
        <f si="3" t="shared"/>
        <v>139.0</v>
      </c>
      <c r="G24" s="2" t="n">
        <f si="3" t="shared"/>
        <v>169.0</v>
      </c>
      <c r="H24" s="2" t="n">
        <f si="3" t="shared"/>
        <v>148.0</v>
      </c>
      <c r="I24" s="2" t="n">
        <f si="3" t="shared"/>
        <v>109.0</v>
      </c>
      <c r="J24" s="2" t="n">
        <f si="3" t="shared"/>
        <v>44.0</v>
      </c>
      <c r="K24" s="2" t="n">
        <f si="0" t="shared"/>
        <v>645.0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2063.0</v>
      </c>
      <c r="E25" s="2" t="n">
        <v>1533.0</v>
      </c>
      <c r="F25" s="2" t="n">
        <v>4598.0</v>
      </c>
      <c r="G25" s="2" t="n">
        <v>8178.0</v>
      </c>
      <c r="H25" s="2" t="n">
        <v>9076.0</v>
      </c>
      <c r="I25" s="2" t="n">
        <v>9677.0</v>
      </c>
      <c r="J25" s="2" t="n">
        <v>8025.0</v>
      </c>
      <c r="K25" s="2" t="n">
        <f si="0" t="shared"/>
        <v>43150.0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5.0</v>
      </c>
      <c r="F26" s="2" t="n">
        <v>53.0</v>
      </c>
      <c r="G26" s="2" t="n">
        <v>81.0</v>
      </c>
      <c r="H26" s="2" t="n">
        <v>146.0</v>
      </c>
      <c r="I26" s="2" t="n">
        <v>88.0</v>
      </c>
      <c r="J26" s="2" t="n">
        <v>44.0</v>
      </c>
      <c r="K26" s="2" t="n">
        <f si="0" t="shared"/>
        <v>427.0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40.0</v>
      </c>
      <c r="E27" s="2" t="n">
        <v>40.0</v>
      </c>
      <c r="F27" s="2" t="n">
        <v>430.0</v>
      </c>
      <c r="G27" s="2" t="n">
        <v>755.0</v>
      </c>
      <c r="H27" s="2" t="n">
        <v>704.0</v>
      </c>
      <c r="I27" s="2" t="n">
        <v>522.0</v>
      </c>
      <c r="J27" s="2" t="n">
        <v>316.0</v>
      </c>
      <c r="K27" s="2" t="n">
        <f si="0" t="shared"/>
        <v>2807.0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76.0</v>
      </c>
      <c r="E28" s="2" t="n">
        <v>109.0</v>
      </c>
      <c r="F28" s="2" t="n">
        <v>601.0</v>
      </c>
      <c r="G28" s="2" t="n">
        <v>1035.0</v>
      </c>
      <c r="H28" s="2" t="n">
        <v>1570.0</v>
      </c>
      <c r="I28" s="2" t="n">
        <v>1053.0</v>
      </c>
      <c r="J28" s="2" t="n">
        <v>1126.0</v>
      </c>
      <c r="K28" s="2" t="n">
        <f si="0" t="shared"/>
        <v>5570.0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5.0</v>
      </c>
      <c r="E29" s="2" t="n">
        <v>4.0</v>
      </c>
      <c r="F29" s="2" t="n">
        <v>130.0</v>
      </c>
      <c r="G29" s="2" t="n">
        <v>408.0</v>
      </c>
      <c r="H29" s="2" t="n">
        <v>483.0</v>
      </c>
      <c r="I29" s="2" t="n">
        <v>288.0</v>
      </c>
      <c r="J29" s="2" t="n">
        <v>128.0</v>
      </c>
      <c r="K29" s="2" t="n">
        <f si="0" t="shared"/>
        <v>1446.0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14.0</v>
      </c>
      <c r="E30" s="2" t="n">
        <v>16.0</v>
      </c>
      <c r="F30" s="2" t="n">
        <v>200.0</v>
      </c>
      <c r="G30" s="2" t="n">
        <v>300.0</v>
      </c>
      <c r="H30" s="2" t="n">
        <v>443.0</v>
      </c>
      <c r="I30" s="2" t="n">
        <v>320.0</v>
      </c>
      <c r="J30" s="2" t="n">
        <v>180.0</v>
      </c>
      <c r="K30" s="2" t="n">
        <f si="0" t="shared"/>
        <v>1473.0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6.0</v>
      </c>
      <c r="E31" s="2" t="n">
        <v>1.0</v>
      </c>
      <c r="F31" s="2" t="n">
        <v>62.0</v>
      </c>
      <c r="G31" s="2" t="n">
        <v>151.0</v>
      </c>
      <c r="H31" s="2" t="n">
        <v>201.0</v>
      </c>
      <c r="I31" s="2" t="n">
        <v>171.0</v>
      </c>
      <c r="J31" s="2" t="n">
        <v>102.0</v>
      </c>
      <c r="K31" s="2" t="n">
        <f si="0" t="shared"/>
        <v>694.0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10.0</v>
      </c>
      <c r="E32" s="2" t="n">
        <v>3.0</v>
      </c>
      <c r="F32" s="2" t="n">
        <v>96.0</v>
      </c>
      <c r="G32" s="2" t="n">
        <v>201.0</v>
      </c>
      <c r="H32" s="2" t="n">
        <v>165.0</v>
      </c>
      <c r="I32" s="2" t="n">
        <v>86.0</v>
      </c>
      <c r="J32" s="2" t="n">
        <v>49.0</v>
      </c>
      <c r="K32" s="2" t="n">
        <f si="0" t="shared"/>
        <v>610.0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106.0</v>
      </c>
      <c r="E33" s="2" t="n">
        <v>56.0</v>
      </c>
      <c r="F33" s="2" t="n">
        <v>467.0</v>
      </c>
      <c r="G33" s="2" t="n">
        <v>941.0</v>
      </c>
      <c r="H33" s="2" t="n">
        <v>1107.0</v>
      </c>
      <c r="I33" s="2" t="n">
        <v>1084.0</v>
      </c>
      <c r="J33" s="2" t="n">
        <v>1180.0</v>
      </c>
      <c r="K33" s="2" t="n">
        <f si="0" t="shared"/>
        <v>4941.0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12.0</v>
      </c>
      <c r="F34" s="2" t="n">
        <v>52.0</v>
      </c>
      <c r="G34" s="2" t="n">
        <v>135.0</v>
      </c>
      <c r="H34" s="2" t="n">
        <v>148.0</v>
      </c>
      <c r="I34" s="2" t="n">
        <v>137.0</v>
      </c>
      <c r="J34" s="2" t="n">
        <v>102.0</v>
      </c>
      <c r="K34" s="2" t="n">
        <f si="0" t="shared"/>
        <v>591.0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15.0</v>
      </c>
      <c r="G35" s="2" t="n">
        <v>32.0</v>
      </c>
      <c r="H35" s="2" t="n">
        <v>26.0</v>
      </c>
      <c r="I35" s="2" t="n">
        <v>16.0</v>
      </c>
      <c r="J35" s="2" t="n">
        <v>12.0</v>
      </c>
      <c r="K35" s="2" t="n">
        <f si="0" t="shared"/>
        <v>101.0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15.0</v>
      </c>
      <c r="F36" s="2" t="n">
        <v>107.0</v>
      </c>
      <c r="G36" s="2" t="n">
        <v>160.0</v>
      </c>
      <c r="H36" s="2" t="n">
        <v>231.0</v>
      </c>
      <c r="I36" s="2" t="n">
        <v>155.0</v>
      </c>
      <c r="J36" s="2" t="n">
        <v>178.0</v>
      </c>
      <c r="K36" s="2" t="n">
        <f si="0" t="shared"/>
        <v>856.0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16.0</v>
      </c>
      <c r="F37" s="2" t="n">
        <v>102.0</v>
      </c>
      <c r="G37" s="2" t="n">
        <v>176.0</v>
      </c>
      <c r="H37" s="2" t="n">
        <v>111.0</v>
      </c>
      <c r="I37" s="2" t="n">
        <v>78.0</v>
      </c>
      <c r="J37" s="2" t="n">
        <v>20.0</v>
      </c>
      <c r="K37" s="2" t="n">
        <f si="0" t="shared"/>
        <v>508.0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25.0</v>
      </c>
      <c r="E38" s="2" t="n">
        <f ref="E38:J38" si="4" t="shared">E39-E26-E27-E28-E29-E30-E31-E32-E33-E34-E35-E36-E37</f>
        <v>37.0</v>
      </c>
      <c r="F38" s="2" t="n">
        <f si="4" t="shared"/>
        <v>502.0</v>
      </c>
      <c r="G38" s="2" t="n">
        <f si="4" t="shared"/>
        <v>814.0</v>
      </c>
      <c r="H38" s="2" t="n">
        <f si="4" t="shared"/>
        <v>721.0</v>
      </c>
      <c r="I38" s="2" t="n">
        <f si="4" t="shared"/>
        <v>523.0</v>
      </c>
      <c r="J38" s="2" t="n">
        <f si="4" t="shared"/>
        <v>262.0</v>
      </c>
      <c r="K38" s="2" t="n">
        <f si="0" t="shared"/>
        <v>2884.0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312.0</v>
      </c>
      <c r="E39" s="2" t="n">
        <v>314.0</v>
      </c>
      <c r="F39" s="2" t="n">
        <v>2817.0</v>
      </c>
      <c r="G39" s="2" t="n">
        <v>5189.0</v>
      </c>
      <c r="H39" s="2" t="n">
        <v>6056.0</v>
      </c>
      <c r="I39" s="2" t="n">
        <v>4521.0</v>
      </c>
      <c r="J39" s="2" t="n">
        <v>3699.0</v>
      </c>
      <c r="K39" s="2" t="n">
        <f si="0" t="shared"/>
        <v>22908.0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229.0</v>
      </c>
      <c r="E40" s="2" t="n">
        <v>118.0</v>
      </c>
      <c r="F40" s="2" t="n">
        <v>629.0</v>
      </c>
      <c r="G40" s="2" t="n">
        <v>1267.0</v>
      </c>
      <c r="H40" s="2" t="n">
        <v>1006.0</v>
      </c>
      <c r="I40" s="2" t="n">
        <v>1089.0</v>
      </c>
      <c r="J40" s="2" t="n">
        <v>1160.0</v>
      </c>
      <c r="K40" s="2" t="n">
        <f si="0" t="shared"/>
        <v>5498.0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48.0</v>
      </c>
      <c r="E41" s="2" t="n">
        <v>24.0</v>
      </c>
      <c r="F41" s="2" t="n">
        <v>89.0</v>
      </c>
      <c r="G41" s="2" t="n">
        <v>206.0</v>
      </c>
      <c r="H41" s="2" t="n">
        <v>170.0</v>
      </c>
      <c r="I41" s="2" t="n">
        <v>175.0</v>
      </c>
      <c r="J41" s="2" t="n">
        <v>131.0</v>
      </c>
      <c r="K41" s="2" t="n">
        <f si="0" t="shared"/>
        <v>843.0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13.0</v>
      </c>
      <c r="G42" s="2" t="n">
        <f si="5" t="shared"/>
        <v>8.0</v>
      </c>
      <c r="H42" s="2" t="n">
        <f si="5" t="shared"/>
        <v>16.0</v>
      </c>
      <c r="I42" s="2" t="n">
        <f si="5" t="shared"/>
        <v>12.0</v>
      </c>
      <c r="J42" s="2" t="n">
        <f si="5" t="shared"/>
        <v>11.0</v>
      </c>
      <c r="K42" s="2" t="n">
        <f si="0" t="shared"/>
        <v>62.0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277.0</v>
      </c>
      <c r="E43" s="2" t="n">
        <v>144.0</v>
      </c>
      <c r="F43" s="2" t="n">
        <v>731.0</v>
      </c>
      <c r="G43" s="2" t="n">
        <v>1481.0</v>
      </c>
      <c r="H43" s="2" t="n">
        <v>1192.0</v>
      </c>
      <c r="I43" s="2" t="n">
        <v>1276.0</v>
      </c>
      <c r="J43" s="2" t="n">
        <v>1302.0</v>
      </c>
      <c r="K43" s="2" t="n">
        <f si="0" t="shared"/>
        <v>6403.0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8.0</v>
      </c>
      <c r="F44" s="2" t="n">
        <v>53.0</v>
      </c>
      <c r="G44" s="2" t="n">
        <v>103.0</v>
      </c>
      <c r="H44" s="2" t="n">
        <v>96.0</v>
      </c>
      <c r="I44" s="2" t="n">
        <v>83.0</v>
      </c>
      <c r="J44" s="2" t="n">
        <v>48.0</v>
      </c>
      <c r="K44" s="2" t="n">
        <f si="0" t="shared"/>
        <v>393.0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2.0</v>
      </c>
      <c r="F45" s="2" t="n">
        <f si="6" t="shared"/>
        <v>43.0</v>
      </c>
      <c r="G45" s="2" t="n">
        <f si="6" t="shared"/>
        <v>89.0</v>
      </c>
      <c r="H45" s="2" t="n">
        <f si="6" t="shared"/>
        <v>81.0</v>
      </c>
      <c r="I45" s="2" t="n">
        <f si="6" t="shared"/>
        <v>52.0</v>
      </c>
      <c r="J45" s="2" t="n">
        <f si="6" t="shared"/>
        <v>25.0</v>
      </c>
      <c r="K45" s="2" t="n">
        <f si="0" t="shared"/>
        <v>292.0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2.0</v>
      </c>
      <c r="E46" s="2" t="n">
        <v>10.0</v>
      </c>
      <c r="F46" s="2" t="n">
        <v>96.0</v>
      </c>
      <c r="G46" s="2" t="n">
        <v>192.0</v>
      </c>
      <c r="H46" s="2" t="n">
        <v>177.0</v>
      </c>
      <c r="I46" s="2" t="n">
        <v>135.0</v>
      </c>
      <c r="J46" s="2" t="n">
        <v>73.0</v>
      </c>
      <c r="K46" s="2" t="n">
        <f si="0" t="shared"/>
        <v>685.0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83.0</v>
      </c>
      <c r="E47" s="2" t="n">
        <v>77.0</v>
      </c>
      <c r="F47" s="2" t="n">
        <v>474.0</v>
      </c>
      <c r="G47" s="2" t="n">
        <v>558.0</v>
      </c>
      <c r="H47" s="2" t="n">
        <v>508.0</v>
      </c>
      <c r="I47" s="2" t="n">
        <v>424.0</v>
      </c>
      <c r="J47" s="2" t="n">
        <v>330.0</v>
      </c>
      <c r="K47" s="2" t="n">
        <f si="0" t="shared"/>
        <v>2454.0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11616.0</v>
      </c>
      <c r="E48" s="2" t="n">
        <f ref="E48:J48" si="7" t="shared">E47+E46+E43+E39+E25+E18</f>
        <v>19132.0</v>
      </c>
      <c r="F48" s="2" t="n">
        <f si="7" t="shared"/>
        <v>112124.0</v>
      </c>
      <c r="G48" s="2" t="n">
        <f si="7" t="shared"/>
        <v>127736.0</v>
      </c>
      <c r="H48" s="2" t="n">
        <f si="7" t="shared"/>
        <v>128608.0</v>
      </c>
      <c r="I48" s="2" t="n">
        <f si="7" t="shared"/>
        <v>135343.0</v>
      </c>
      <c r="J48" s="2" t="n">
        <f si="7" t="shared"/>
        <v>158626.0</v>
      </c>
      <c r="K48" s="2" t="n">
        <f si="0" t="shared"/>
        <v>693185.0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