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<sst xmlns="http://schemas.openxmlformats.org/spreadsheetml/2006/main" count="109" uniqueCount="64">
  <si>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</si>
  <si>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</si>
  <si>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</si>
  <si>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</si>
  <si>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</si>
  <si>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</si>
  <si>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</si>
  <si>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</si>
  <si>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</si>
  <si>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</si>
  <si>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</si>
  <si>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</si>
  <si>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</si>
  <si>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</si>
  <si>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</si>
  <si>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</si>
  <si>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</si>
  <si>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</si>
  <si>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</si>
  <si>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</si>
  <si>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</si>
  <si>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</si>
  <si>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</si>
  <si>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</si>
  <si>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</si>
  <si>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</si>
  <si>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</si>
  <si>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</si>
  <si>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</si>
  <si>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</si>
  <si>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</si>
  <si>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</si>
  <si>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</si>
  <si>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</si>
  <si>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</si>
  <si>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</si>
  <si>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</si>
  <si>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</si>
  <si>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</si>
  <si>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</si>
  <si>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</si>
  <si>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</si>
  <si>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</si>
  <si>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</si>
  <si>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</si>
  <si>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</si>
  <si>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</si>
  <si>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</si>
  <si>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</si>
  <si>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</si>
  <si>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</si>
  <si>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</si>
  <si>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</si>
  <si>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</si>
  <si>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</si>
  <si>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</si>
  <si>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</si>
  <si>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</si>
  <si>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</si>
  <si>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</si>
  <si>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</si>
  <si>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</si>
  <si>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101年6月來臺旅客人次－按年齡分
Table 1-5   Visitor Arrivals by Age,
June,2012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</si>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</sst>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3183.0</v>
      </c>
      <c r="E3" s="2" t="n">
        <v>15885.0</v>
      </c>
      <c r="F3" s="2" t="n">
        <v>31141.0</v>
      </c>
      <c r="G3" s="2" t="n">
        <v>21010.0</v>
      </c>
      <c r="H3" s="2" t="n">
        <v>16760.0</v>
      </c>
      <c r="I3" s="2" t="n">
        <v>13339.0</v>
      </c>
      <c r="J3" s="2" t="n">
        <v>6668.0</v>
      </c>
      <c r="K3" s="2" t="n">
        <f>SUM(D3:J3)</f>
        <v>107986.0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2522.0</v>
      </c>
      <c r="E4" s="2" t="n">
        <v>5412.0</v>
      </c>
      <c r="F4" s="2" t="n">
        <v>29101.0</v>
      </c>
      <c r="G4" s="2" t="n">
        <v>40995.0</v>
      </c>
      <c r="H4" s="2" t="n">
        <v>48090.0</v>
      </c>
      <c r="I4" s="2" t="n">
        <v>38577.0</v>
      </c>
      <c r="J4" s="2" t="n">
        <v>34945.0</v>
      </c>
      <c r="K4" s="2" t="n">
        <f ref="K4:K48" si="0" t="shared">SUM(D4:J4)</f>
        <v>199642.0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982.0</v>
      </c>
      <c r="E5" s="2" t="n">
        <v>891.0</v>
      </c>
      <c r="F5" s="2" t="n">
        <v>13179.0</v>
      </c>
      <c r="G5" s="2" t="n">
        <v>22851.0</v>
      </c>
      <c r="H5" s="2" t="n">
        <v>22658.0</v>
      </c>
      <c r="I5" s="2" t="n">
        <v>20994.0</v>
      </c>
      <c r="J5" s="2" t="n">
        <v>26879.0</v>
      </c>
      <c r="K5" s="2" t="n">
        <f si="0" t="shared"/>
        <v>108434.0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283.0</v>
      </c>
      <c r="E6" s="2" t="n">
        <v>533.0</v>
      </c>
      <c r="F6" s="2" t="n">
        <v>3017.0</v>
      </c>
      <c r="G6" s="2" t="n">
        <v>5233.0</v>
      </c>
      <c r="H6" s="2" t="n">
        <v>4787.0</v>
      </c>
      <c r="I6" s="2" t="n">
        <v>3867.0</v>
      </c>
      <c r="J6" s="2" t="n">
        <v>2111.0</v>
      </c>
      <c r="K6" s="2" t="n">
        <f si="0" t="shared"/>
        <v>19831.0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35.0</v>
      </c>
      <c r="E7" s="2" t="n">
        <v>34.0</v>
      </c>
      <c r="F7" s="2" t="n">
        <v>353.0</v>
      </c>
      <c r="G7" s="2" t="n">
        <v>810.0</v>
      </c>
      <c r="H7" s="2" t="n">
        <v>545.0</v>
      </c>
      <c r="I7" s="2" t="n">
        <v>238.0</v>
      </c>
      <c r="J7" s="2" t="n">
        <v>113.0</v>
      </c>
      <c r="K7" s="2" t="n">
        <f si="0" t="shared"/>
        <v>2128.0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21.0</v>
      </c>
      <c r="F8" s="2" t="n">
        <v>194.0</v>
      </c>
      <c r="G8" s="2" t="n">
        <v>559.0</v>
      </c>
      <c r="H8" s="2" t="n">
        <v>431.0</v>
      </c>
      <c r="I8" s="2" t="n">
        <v>212.0</v>
      </c>
      <c r="J8" s="2" t="n">
        <v>115.0</v>
      </c>
      <c r="K8" s="2" t="n">
        <f si="0" t="shared"/>
        <v>1552.0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600.0</v>
      </c>
      <c r="E9" s="2" t="n">
        <v>1358.0</v>
      </c>
      <c r="F9" s="2" t="n">
        <v>5312.0</v>
      </c>
      <c r="G9" s="2" t="n">
        <v>4950.0</v>
      </c>
      <c r="H9" s="2" t="n">
        <v>3845.0</v>
      </c>
      <c r="I9" s="2" t="n">
        <v>3400.0</v>
      </c>
      <c r="J9" s="2" t="n">
        <v>2303.0</v>
      </c>
      <c r="K9" s="2" t="n">
        <f si="0" t="shared"/>
        <v>21768.0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1749.0</v>
      </c>
      <c r="E10" s="2" t="n">
        <v>2651.0</v>
      </c>
      <c r="F10" s="2" t="n">
        <v>5438.0</v>
      </c>
      <c r="G10" s="2" t="n">
        <v>5171.0</v>
      </c>
      <c r="H10" s="2" t="n">
        <v>5652.0</v>
      </c>
      <c r="I10" s="2" t="n">
        <v>4042.0</v>
      </c>
      <c r="J10" s="2" t="n">
        <v>2674.0</v>
      </c>
      <c r="K10" s="2" t="n">
        <f si="0" t="shared"/>
        <v>27377.0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327.0</v>
      </c>
      <c r="E11" s="2" t="n">
        <v>1306.0</v>
      </c>
      <c r="F11" s="2" t="n">
        <v>5160.0</v>
      </c>
      <c r="G11" s="2" t="n">
        <v>4799.0</v>
      </c>
      <c r="H11" s="2" t="n">
        <v>1841.0</v>
      </c>
      <c r="I11" s="2" t="n">
        <v>1258.0</v>
      </c>
      <c r="J11" s="2" t="n">
        <v>1103.0</v>
      </c>
      <c r="K11" s="2" t="n">
        <f si="0" t="shared"/>
        <v>15794.0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71.0</v>
      </c>
      <c r="E12" s="2" t="n">
        <v>152.0</v>
      </c>
      <c r="F12" s="2" t="n">
        <v>3249.0</v>
      </c>
      <c r="G12" s="2" t="n">
        <v>3319.0</v>
      </c>
      <c r="H12" s="2" t="n">
        <v>1442.0</v>
      </c>
      <c r="I12" s="2" t="n">
        <v>771.0</v>
      </c>
      <c r="J12" s="2" t="n">
        <v>534.0</v>
      </c>
      <c r="K12" s="2" t="n">
        <f si="0" t="shared"/>
        <v>9538.0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75.0</v>
      </c>
      <c r="E13" s="2" t="n">
        <v>184.0</v>
      </c>
      <c r="F13" s="2" t="n">
        <v>1686.0</v>
      </c>
      <c r="G13" s="2" t="n">
        <v>2668.0</v>
      </c>
      <c r="H13" s="2" t="n">
        <v>1782.0</v>
      </c>
      <c r="I13" s="2" t="n">
        <v>712.0</v>
      </c>
      <c r="J13" s="2" t="n">
        <v>374.0</v>
      </c>
      <c r="K13" s="2" t="n">
        <f si="0" t="shared"/>
        <v>7481.0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119.0</v>
      </c>
      <c r="E14" s="2" t="n">
        <v>570.0</v>
      </c>
      <c r="F14" s="2" t="n">
        <v>2858.0</v>
      </c>
      <c r="G14" s="2" t="n">
        <v>1748.0</v>
      </c>
      <c r="H14" s="2" t="n">
        <v>853.0</v>
      </c>
      <c r="I14" s="2" t="n">
        <v>997.0</v>
      </c>
      <c r="J14" s="2" t="n">
        <v>542.0</v>
      </c>
      <c r="K14" s="2" t="n">
        <f si="0" t="shared"/>
        <v>7687.0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22.0</v>
      </c>
      <c r="F15" s="2" t="n">
        <f si="1" t="shared"/>
        <v>116.0</v>
      </c>
      <c r="G15" s="2" t="n">
        <f si="1" t="shared"/>
        <v>178.0</v>
      </c>
      <c r="H15" s="2" t="n">
        <f si="1" t="shared"/>
        <v>101.0</v>
      </c>
      <c r="I15" s="2" t="n">
        <f si="1" t="shared"/>
        <v>116.0</v>
      </c>
      <c r="J15" s="2" t="n">
        <f si="1" t="shared"/>
        <v>91.0</v>
      </c>
      <c r="K15" s="2" t="n">
        <f si="0" t="shared"/>
        <v>634.0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2951.0</v>
      </c>
      <c r="E16" s="2" t="n">
        <v>6243.0</v>
      </c>
      <c r="F16" s="2" t="n">
        <v>23819.0</v>
      </c>
      <c r="G16" s="2" t="n">
        <v>22833.0</v>
      </c>
      <c r="H16" s="2" t="n">
        <v>15516.0</v>
      </c>
      <c r="I16" s="2" t="n">
        <v>11296.0</v>
      </c>
      <c r="J16" s="2" t="n">
        <v>7621.0</v>
      </c>
      <c r="K16" s="2" t="n">
        <f si="0" t="shared"/>
        <v>90279.0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28.0</v>
      </c>
      <c r="E17" s="2" t="n">
        <f ref="E17:J17" si="2" t="shared">E18-E16-E3-E4-E5-E6-E7-E8</f>
        <v>89.0</v>
      </c>
      <c r="F17" s="2" t="n">
        <f si="2" t="shared"/>
        <v>139.0</v>
      </c>
      <c r="G17" s="2" t="n">
        <f si="2" t="shared"/>
        <v>251.0</v>
      </c>
      <c r="H17" s="2" t="n">
        <f si="2" t="shared"/>
        <v>248.0</v>
      </c>
      <c r="I17" s="2" t="n">
        <f si="2" t="shared"/>
        <v>125.0</v>
      </c>
      <c r="J17" s="2" t="n">
        <f si="2" t="shared"/>
        <v>56.0</v>
      </c>
      <c r="K17" s="2" t="n">
        <f si="0" t="shared"/>
        <v>936.0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10004.0</v>
      </c>
      <c r="E18" s="2" t="n">
        <v>29108.0</v>
      </c>
      <c r="F18" s="2" t="n">
        <v>100943.0</v>
      </c>
      <c r="G18" s="2" t="n">
        <v>114542.0</v>
      </c>
      <c r="H18" s="2" t="n">
        <v>109035.0</v>
      </c>
      <c r="I18" s="2" t="n">
        <v>88648.0</v>
      </c>
      <c r="J18" s="2" t="n">
        <v>78508.0</v>
      </c>
      <c r="K18" s="2" t="n">
        <f si="0" t="shared"/>
        <v>530788.0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238.0</v>
      </c>
      <c r="E19" s="2" t="n">
        <v>404.0</v>
      </c>
      <c r="F19" s="2" t="n">
        <v>989.0</v>
      </c>
      <c r="G19" s="2" t="n">
        <v>1086.0</v>
      </c>
      <c r="H19" s="2" t="n">
        <v>913.0</v>
      </c>
      <c r="I19" s="2" t="n">
        <v>872.0</v>
      </c>
      <c r="J19" s="2" t="n">
        <v>629.0</v>
      </c>
      <c r="K19" s="2" t="n">
        <f si="0" t="shared"/>
        <v>5131.0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3561.0</v>
      </c>
      <c r="E20" s="2" t="n">
        <v>6796.0</v>
      </c>
      <c r="F20" s="2" t="n">
        <v>5988.0</v>
      </c>
      <c r="G20" s="2" t="n">
        <v>5566.0</v>
      </c>
      <c r="H20" s="2" t="n">
        <v>8260.0</v>
      </c>
      <c r="I20" s="2" t="n">
        <v>7771.0</v>
      </c>
      <c r="J20" s="2" t="n">
        <v>4376.0</v>
      </c>
      <c r="K20" s="2" t="n">
        <f si="0" t="shared"/>
        <v>42318.0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7.0</v>
      </c>
      <c r="F21" s="2" t="n">
        <v>33.0</v>
      </c>
      <c r="G21" s="2" t="n">
        <v>55.0</v>
      </c>
      <c r="H21" s="2" t="n">
        <v>44.0</v>
      </c>
      <c r="I21" s="2" t="n">
        <v>12.0</v>
      </c>
      <c r="J21" s="2" t="n">
        <v>7.0</v>
      </c>
      <c r="K21" s="2" t="n">
        <f si="0" t="shared"/>
        <v>162.0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9.0</v>
      </c>
      <c r="F22" s="2" t="n">
        <v>66.0</v>
      </c>
      <c r="G22" s="2" t="n">
        <v>124.0</v>
      </c>
      <c r="H22" s="2" t="n">
        <v>118.0</v>
      </c>
      <c r="I22" s="2" t="n">
        <v>87.0</v>
      </c>
      <c r="J22" s="2" t="n">
        <v>28.0</v>
      </c>
      <c r="K22" s="2" t="n">
        <f si="0" t="shared"/>
        <v>438.0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4.0</v>
      </c>
      <c r="F23" s="2" t="n">
        <v>12.0</v>
      </c>
      <c r="G23" s="2" t="n">
        <v>42.0</v>
      </c>
      <c r="H23" s="2" t="n">
        <v>15.0</v>
      </c>
      <c r="I23" s="2" t="n">
        <v>14.0</v>
      </c>
      <c r="J23" s="2" t="n">
        <v>6.0</v>
      </c>
      <c r="K23" s="2" t="n">
        <f si="0" t="shared"/>
        <v>97.0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38.0</v>
      </c>
      <c r="F24" s="2" t="n">
        <f si="3" t="shared"/>
        <v>199.0</v>
      </c>
      <c r="G24" s="2" t="n">
        <f si="3" t="shared"/>
        <v>178.0</v>
      </c>
      <c r="H24" s="2" t="n">
        <f si="3" t="shared"/>
        <v>160.0</v>
      </c>
      <c r="I24" s="2" t="n">
        <f si="3" t="shared"/>
        <v>140.0</v>
      </c>
      <c r="J24" s="2" t="n">
        <f si="3" t="shared"/>
        <v>42.0</v>
      </c>
      <c r="K24" s="2" t="n">
        <f si="0" t="shared"/>
        <v>771.0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3827.0</v>
      </c>
      <c r="E25" s="2" t="n">
        <v>7258.0</v>
      </c>
      <c r="F25" s="2" t="n">
        <v>7287.0</v>
      </c>
      <c r="G25" s="2" t="n">
        <v>7051.0</v>
      </c>
      <c r="H25" s="2" t="n">
        <v>9510.0</v>
      </c>
      <c r="I25" s="2" t="n">
        <v>8896.0</v>
      </c>
      <c r="J25" s="2" t="n">
        <v>5088.0</v>
      </c>
      <c r="K25" s="2" t="n">
        <f si="0" t="shared"/>
        <v>48917.0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16.0</v>
      </c>
      <c r="E26" s="2" t="n">
        <v>13.0</v>
      </c>
      <c r="F26" s="2" t="n">
        <v>72.0</v>
      </c>
      <c r="G26" s="2" t="n">
        <v>82.0</v>
      </c>
      <c r="H26" s="2" t="n">
        <v>114.0</v>
      </c>
      <c r="I26" s="2" t="n">
        <v>69.0</v>
      </c>
      <c r="J26" s="2" t="n">
        <v>35.0</v>
      </c>
      <c r="K26" s="2" t="n">
        <f si="0" t="shared"/>
        <v>401.0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93.0</v>
      </c>
      <c r="E27" s="2" t="n">
        <v>135.0</v>
      </c>
      <c r="F27" s="2" t="n">
        <v>533.0</v>
      </c>
      <c r="G27" s="2" t="n">
        <v>623.0</v>
      </c>
      <c r="H27" s="2" t="n">
        <v>677.0</v>
      </c>
      <c r="I27" s="2" t="n">
        <v>482.0</v>
      </c>
      <c r="J27" s="2" t="n">
        <v>236.0</v>
      </c>
      <c r="K27" s="2" t="n">
        <f si="0" t="shared"/>
        <v>2779.0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55.0</v>
      </c>
      <c r="E28" s="2" t="n">
        <v>83.0</v>
      </c>
      <c r="F28" s="2" t="n">
        <v>431.0</v>
      </c>
      <c r="G28" s="2" t="n">
        <v>762.0</v>
      </c>
      <c r="H28" s="2" t="n">
        <v>1080.0</v>
      </c>
      <c r="I28" s="2" t="n">
        <v>705.0</v>
      </c>
      <c r="J28" s="2" t="n">
        <v>215.0</v>
      </c>
      <c r="K28" s="2" t="n">
        <f si="0" t="shared"/>
        <v>3331.0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31.0</v>
      </c>
      <c r="E29" s="2" t="n">
        <v>22.0</v>
      </c>
      <c r="F29" s="2" t="n">
        <v>124.0</v>
      </c>
      <c r="G29" s="2" t="n">
        <v>305.0</v>
      </c>
      <c r="H29" s="2" t="n">
        <v>349.0</v>
      </c>
      <c r="I29" s="2" t="n">
        <v>217.0</v>
      </c>
      <c r="J29" s="2" t="n">
        <v>95.0</v>
      </c>
      <c r="K29" s="2" t="n">
        <f si="0" t="shared"/>
        <v>1143.0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40.0</v>
      </c>
      <c r="F30" s="2" t="n">
        <v>226.0</v>
      </c>
      <c r="G30" s="2" t="n">
        <v>277.0</v>
      </c>
      <c r="H30" s="2" t="n">
        <v>350.0</v>
      </c>
      <c r="I30" s="2" t="n">
        <v>218.0</v>
      </c>
      <c r="J30" s="2" t="n">
        <v>131.0</v>
      </c>
      <c r="K30" s="2" t="n">
        <f si="0" t="shared"/>
        <v>1269.0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14.0</v>
      </c>
      <c r="E31" s="2" t="n">
        <v>7.0</v>
      </c>
      <c r="F31" s="2" t="n">
        <v>84.0</v>
      </c>
      <c r="G31" s="2" t="n">
        <v>112.0</v>
      </c>
      <c r="H31" s="2" t="n">
        <v>146.0</v>
      </c>
      <c r="I31" s="2" t="n">
        <v>105.0</v>
      </c>
      <c r="J31" s="2" t="n">
        <v>55.0</v>
      </c>
      <c r="K31" s="2" t="n">
        <f si="0" t="shared"/>
        <v>523.0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22.0</v>
      </c>
      <c r="E32" s="2" t="n">
        <v>27.0</v>
      </c>
      <c r="F32" s="2" t="n">
        <v>95.0</v>
      </c>
      <c r="G32" s="2" t="n">
        <v>188.0</v>
      </c>
      <c r="H32" s="2" t="n">
        <v>139.0</v>
      </c>
      <c r="I32" s="2" t="n">
        <v>67.0</v>
      </c>
      <c r="J32" s="2" t="n">
        <v>40.0</v>
      </c>
      <c r="K32" s="2" t="n">
        <f si="0" t="shared"/>
        <v>578.0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60.0</v>
      </c>
      <c r="E33" s="2" t="n">
        <v>159.0</v>
      </c>
      <c r="F33" s="2" t="n">
        <v>672.0</v>
      </c>
      <c r="G33" s="2" t="n">
        <v>759.0</v>
      </c>
      <c r="H33" s="2" t="n">
        <v>822.0</v>
      </c>
      <c r="I33" s="2" t="n">
        <v>782.0</v>
      </c>
      <c r="J33" s="2" t="n">
        <v>314.0</v>
      </c>
      <c r="K33" s="2" t="n">
        <f si="0" t="shared"/>
        <v>3568.0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13.0</v>
      </c>
      <c r="F34" s="2" t="n">
        <v>50.0</v>
      </c>
      <c r="G34" s="2" t="n">
        <v>96.0</v>
      </c>
      <c r="H34" s="2" t="n">
        <v>79.0</v>
      </c>
      <c r="I34" s="2" t="n">
        <v>70.0</v>
      </c>
      <c r="J34" s="2" t="n">
        <v>47.0</v>
      </c>
      <c r="K34" s="2" t="n">
        <f si="0" t="shared"/>
        <v>360.0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11.0</v>
      </c>
      <c r="G35" s="2" t="n">
        <v>26.0</v>
      </c>
      <c r="H35" s="2" t="n">
        <v>25.0</v>
      </c>
      <c r="I35" s="2" t="n">
        <v>23.0</v>
      </c>
      <c r="J35" s="2" t="n">
        <v>9.0</v>
      </c>
      <c r="K35" s="2" t="n">
        <f si="0" t="shared"/>
        <v>94.0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27.0</v>
      </c>
      <c r="E36" s="2" t="n">
        <v>46.0</v>
      </c>
      <c r="F36" s="2" t="n">
        <v>100.0</v>
      </c>
      <c r="G36" s="2" t="n">
        <v>130.0</v>
      </c>
      <c r="H36" s="2" t="n">
        <v>159.0</v>
      </c>
      <c r="I36" s="2" t="n">
        <v>90.0</v>
      </c>
      <c r="J36" s="2" t="n">
        <v>45.0</v>
      </c>
      <c r="K36" s="2" t="n">
        <f si="0" t="shared"/>
        <v>597.0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37.0</v>
      </c>
      <c r="F37" s="2" t="n">
        <v>244.0</v>
      </c>
      <c r="G37" s="2" t="n">
        <v>360.0</v>
      </c>
      <c r="H37" s="2" t="n">
        <v>226.0</v>
      </c>
      <c r="I37" s="2" t="n">
        <v>116.0</v>
      </c>
      <c r="J37" s="2" t="n">
        <v>40.0</v>
      </c>
      <c r="K37" s="2" t="n">
        <f si="0" t="shared"/>
        <v>1031.0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51.0</v>
      </c>
      <c r="E38" s="2" t="n">
        <f ref="E38:J38" si="4" t="shared">E39-E26-E27-E28-E29-E30-E31-E32-E33-E34-E35-E36-E37</f>
        <v>182.0</v>
      </c>
      <c r="F38" s="2" t="n">
        <f si="4" t="shared"/>
        <v>649.0</v>
      </c>
      <c r="G38" s="2" t="n">
        <f si="4" t="shared"/>
        <v>791.0</v>
      </c>
      <c r="H38" s="2" t="n">
        <f si="4" t="shared"/>
        <v>638.0</v>
      </c>
      <c r="I38" s="2" t="n">
        <f si="4" t="shared"/>
        <v>441.0</v>
      </c>
      <c r="J38" s="2" t="n">
        <f si="4" t="shared"/>
        <v>133.0</v>
      </c>
      <c r="K38" s="2" t="n">
        <f si="0" t="shared"/>
        <v>2885.0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409.0</v>
      </c>
      <c r="E39" s="2" t="n">
        <v>764.0</v>
      </c>
      <c r="F39" s="2" t="n">
        <v>3291.0</v>
      </c>
      <c r="G39" s="2" t="n">
        <v>4511.0</v>
      </c>
      <c r="H39" s="2" t="n">
        <v>4804.0</v>
      </c>
      <c r="I39" s="2" t="n">
        <v>3385.0</v>
      </c>
      <c r="J39" s="2" t="n">
        <v>1395.0</v>
      </c>
      <c r="K39" s="2" t="n">
        <f si="0" t="shared"/>
        <v>18559.0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180.0</v>
      </c>
      <c r="E40" s="2" t="n">
        <v>289.0</v>
      </c>
      <c r="F40" s="2" t="n">
        <v>754.0</v>
      </c>
      <c r="G40" s="2" t="n">
        <v>1022.0</v>
      </c>
      <c r="H40" s="2" t="n">
        <v>909.0</v>
      </c>
      <c r="I40" s="2" t="n">
        <v>905.0</v>
      </c>
      <c r="J40" s="2" t="n">
        <v>605.0</v>
      </c>
      <c r="K40" s="2" t="n">
        <f si="0" t="shared"/>
        <v>4664.0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35.0</v>
      </c>
      <c r="E41" s="2" t="n">
        <v>59.0</v>
      </c>
      <c r="F41" s="2" t="n">
        <v>125.0</v>
      </c>
      <c r="G41" s="2" t="n">
        <v>175.0</v>
      </c>
      <c r="H41" s="2" t="n">
        <v>147.0</v>
      </c>
      <c r="I41" s="2" t="n">
        <v>161.0</v>
      </c>
      <c r="J41" s="2" t="n">
        <v>96.0</v>
      </c>
      <c r="K41" s="2" t="n">
        <f si="0" t="shared"/>
        <v>798.0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4.0</v>
      </c>
      <c r="F42" s="2" t="n">
        <f si="5" t="shared"/>
        <v>13.0</v>
      </c>
      <c r="G42" s="2" t="n">
        <f si="5" t="shared"/>
        <v>18.0</v>
      </c>
      <c r="H42" s="2" t="n">
        <f si="5" t="shared"/>
        <v>21.0</v>
      </c>
      <c r="I42" s="2" t="n">
        <f si="5" t="shared"/>
        <v>10.0</v>
      </c>
      <c r="J42" s="2" t="n">
        <f si="5" t="shared"/>
        <v>14.0</v>
      </c>
      <c r="K42" s="2" t="n">
        <f si="0" t="shared"/>
        <v>83.0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218.0</v>
      </c>
      <c r="E43" s="2" t="n">
        <v>352.0</v>
      </c>
      <c r="F43" s="2" t="n">
        <v>892.0</v>
      </c>
      <c r="G43" s="2" t="n">
        <v>1215.0</v>
      </c>
      <c r="H43" s="2" t="n">
        <v>1077.0</v>
      </c>
      <c r="I43" s="2" t="n">
        <v>1076.0</v>
      </c>
      <c r="J43" s="2" t="n">
        <v>715.0</v>
      </c>
      <c r="K43" s="2" t="n">
        <f si="0" t="shared"/>
        <v>5545.0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24.0</v>
      </c>
      <c r="F44" s="2" t="n">
        <v>50.0</v>
      </c>
      <c r="G44" s="2" t="n">
        <v>85.0</v>
      </c>
      <c r="H44" s="2" t="n">
        <v>82.0</v>
      </c>
      <c r="I44" s="2" t="n">
        <v>48.0</v>
      </c>
      <c r="J44" s="2" t="n">
        <v>43.0</v>
      </c>
      <c r="K44" s="2" t="n">
        <f si="0" t="shared"/>
        <v>340.0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4.0</v>
      </c>
      <c r="F45" s="2" t="n">
        <f si="6" t="shared"/>
        <v>63.0</v>
      </c>
      <c r="G45" s="2" t="n">
        <f si="6" t="shared"/>
        <v>131.0</v>
      </c>
      <c r="H45" s="2" t="n">
        <f si="6" t="shared"/>
        <v>150.0</v>
      </c>
      <c r="I45" s="2" t="n">
        <f si="6" t="shared"/>
        <v>102.0</v>
      </c>
      <c r="J45" s="2" t="n">
        <f si="6" t="shared"/>
        <v>29.0</v>
      </c>
      <c r="K45" s="2" t="n">
        <f si="0" t="shared"/>
        <v>481.0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28.0</v>
      </c>
      <c r="F46" s="2" t="n">
        <v>113.0</v>
      </c>
      <c r="G46" s="2" t="n">
        <v>216.0</v>
      </c>
      <c r="H46" s="2" t="n">
        <v>232.0</v>
      </c>
      <c r="I46" s="2" t="n">
        <v>150.0</v>
      </c>
      <c r="J46" s="2" t="n">
        <v>72.0</v>
      </c>
      <c r="K46" s="2" t="n">
        <f si="0" t="shared"/>
        <v>821.0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109.0</v>
      </c>
      <c r="E47" s="2" t="n">
        <v>194.0</v>
      </c>
      <c r="F47" s="2" t="n">
        <v>758.0</v>
      </c>
      <c r="G47" s="2" t="n">
        <v>653.0</v>
      </c>
      <c r="H47" s="2" t="n">
        <v>533.0</v>
      </c>
      <c r="I47" s="2" t="n">
        <v>508.0</v>
      </c>
      <c r="J47" s="2" t="n">
        <v>393.0</v>
      </c>
      <c r="K47" s="2" t="n">
        <f si="0" t="shared"/>
        <v>3148.0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14577.0</v>
      </c>
      <c r="E48" s="2" t="n">
        <f ref="E48:J48" si="7" t="shared">E47+E46+E43+E39+E25+E18</f>
        <v>37704.0</v>
      </c>
      <c r="F48" s="2" t="n">
        <f si="7" t="shared"/>
        <v>113284.0</v>
      </c>
      <c r="G48" s="2" t="n">
        <f si="7" t="shared"/>
        <v>128188.0</v>
      </c>
      <c r="H48" s="2" t="n">
        <f si="7" t="shared"/>
        <v>125191.0</v>
      </c>
      <c r="I48" s="2" t="n">
        <f si="7" t="shared"/>
        <v>102663.0</v>
      </c>
      <c r="J48" s="2" t="n">
        <f si="7" t="shared"/>
        <v>86171.0</v>
      </c>
      <c r="K48" s="2" t="n">
        <f si="0" t="shared"/>
        <v>607778.0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