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<sst xmlns="http://schemas.openxmlformats.org/spreadsheetml/2006/main" count="109" uniqueCount="64">
  <si>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</si>
  <si>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</si>
  <si>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</si>
  <si>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</si>
  <si>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</si>
  <si>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</si>
  <si>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</si>
  <si>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</si>
  <si>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</si>
  <si>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</si>
  <si>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</si>
  <si>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</si>
  <si>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</si>
  <si>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</si>
  <si>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</si>
  <si>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</si>
  <si>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</si>
  <si>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</si>
  <si>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</si>
  <si>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</si>
  <si>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</si>
  <si>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</si>
  <si>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</si>
  <si>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</si>
  <si>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</si>
  <si>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</si>
  <si>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</si>
  <si>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</si>
  <si>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</si>
  <si>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</si>
  <si>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</si>
  <si>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</si>
  <si>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</si>
  <si>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</si>
  <si>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</si>
  <si>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</si>
  <si>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</si>
  <si>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</si>
  <si>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</si>
  <si>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</si>
  <si>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</si>
  <si>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</si>
  <si>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</si>
  <si>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</si>
  <si>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</si>
  <si>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</si>
  <si>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</si>
  <si>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</si>
  <si>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</si>
  <si>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</si>
  <si>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</si>
  <si>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</si>
  <si>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</si>
  <si>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</si>
  <si>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</si>
  <si>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</si>
  <si>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</si>
  <si>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</si>
  <si>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</si>
  <si>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</si>
  <si>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</si>
  <si>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</si>
  <si>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101年8月來臺旅客人次－按年齡分
Table 1-5   Visitor Arrivals by Age,
August,2012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</si>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</sst>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8402.0</v>
      </c>
      <c r="E3" s="2" t="n">
        <v>17174.0</v>
      </c>
      <c r="F3" s="2" t="n">
        <v>18051.0</v>
      </c>
      <c r="G3" s="2" t="n">
        <v>18246.0</v>
      </c>
      <c r="H3" s="2" t="n">
        <v>23760.0</v>
      </c>
      <c r="I3" s="2" t="n">
        <v>12591.0</v>
      </c>
      <c r="J3" s="2" t="n">
        <v>6366.0</v>
      </c>
      <c r="K3" s="2" t="n">
        <f>SUM(D3:J3)</f>
        <v>104590.0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6957.0</v>
      </c>
      <c r="E4" s="2" t="n">
        <v>22102.0</v>
      </c>
      <c r="F4" s="2" t="n">
        <v>34038.0</v>
      </c>
      <c r="G4" s="2" t="n">
        <v>47703.0</v>
      </c>
      <c r="H4" s="2" t="n">
        <v>51201.0</v>
      </c>
      <c r="I4" s="2" t="n">
        <v>24890.0</v>
      </c>
      <c r="J4" s="2" t="n">
        <v>18111.0</v>
      </c>
      <c r="K4" s="2" t="n">
        <f ref="K4:K48" si="0" t="shared">SUM(D4:J4)</f>
        <v>205002.0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4247.0</v>
      </c>
      <c r="E5" s="2" t="n">
        <v>9034.0</v>
      </c>
      <c r="F5" s="2" t="n">
        <v>25642.0</v>
      </c>
      <c r="G5" s="2" t="n">
        <v>25642.0</v>
      </c>
      <c r="H5" s="2" t="n">
        <v>26891.0</v>
      </c>
      <c r="I5" s="2" t="n">
        <v>22585.0</v>
      </c>
      <c r="J5" s="2" t="n">
        <v>16941.0</v>
      </c>
      <c r="K5" s="2" t="n">
        <f si="0" t="shared"/>
        <v>130982.0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569.0</v>
      </c>
      <c r="E6" s="2" t="n">
        <v>2032.0</v>
      </c>
      <c r="F6" s="2" t="n">
        <v>5337.0</v>
      </c>
      <c r="G6" s="2" t="n">
        <v>5589.0</v>
      </c>
      <c r="H6" s="2" t="n">
        <v>3904.0</v>
      </c>
      <c r="I6" s="2" t="n">
        <v>2989.0</v>
      </c>
      <c r="J6" s="2" t="n">
        <v>1146.0</v>
      </c>
      <c r="K6" s="2" t="n">
        <f si="0" t="shared"/>
        <v>21566.0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31.0</v>
      </c>
      <c r="F7" s="2" t="n">
        <v>398.0</v>
      </c>
      <c r="G7" s="2" t="n">
        <v>621.0</v>
      </c>
      <c r="H7" s="2" t="n">
        <v>376.0</v>
      </c>
      <c r="I7" s="2" t="n">
        <v>201.0</v>
      </c>
      <c r="J7" s="2" t="n">
        <v>92.0</v>
      </c>
      <c r="K7" s="2" t="n">
        <f si="0" t="shared"/>
        <v>1769.0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33.0</v>
      </c>
      <c r="E8" s="2" t="n">
        <v>30.0</v>
      </c>
      <c r="F8" s="2" t="n">
        <v>153.0</v>
      </c>
      <c r="G8" s="2" t="n">
        <v>299.0</v>
      </c>
      <c r="H8" s="2" t="n">
        <v>211.0</v>
      </c>
      <c r="I8" s="2" t="n">
        <v>114.0</v>
      </c>
      <c r="J8" s="2" t="n">
        <v>58.0</v>
      </c>
      <c r="K8" s="2" t="n">
        <f si="0" t="shared"/>
        <v>898.0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903.0</v>
      </c>
      <c r="E9" s="2" t="n">
        <v>2331.0</v>
      </c>
      <c r="F9" s="2" t="n">
        <v>6482.0</v>
      </c>
      <c r="G9" s="2" t="n">
        <v>5284.0</v>
      </c>
      <c r="H9" s="2" t="n">
        <v>4073.0</v>
      </c>
      <c r="I9" s="2" t="n">
        <v>2946.0</v>
      </c>
      <c r="J9" s="2" t="n">
        <v>1972.0</v>
      </c>
      <c r="K9" s="2" t="n">
        <f si="0" t="shared"/>
        <v>23991.0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416.0</v>
      </c>
      <c r="E10" s="2" t="n">
        <v>449.0</v>
      </c>
      <c r="F10" s="2" t="n">
        <v>3361.0</v>
      </c>
      <c r="G10" s="2" t="n">
        <v>4044.0</v>
      </c>
      <c r="H10" s="2" t="n">
        <v>3305.0</v>
      </c>
      <c r="I10" s="2" t="n">
        <v>2350.0</v>
      </c>
      <c r="J10" s="2" t="n">
        <v>1192.0</v>
      </c>
      <c r="K10" s="2" t="n">
        <f si="0" t="shared"/>
        <v>15117.0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619.0</v>
      </c>
      <c r="E11" s="2" t="n">
        <v>1807.0</v>
      </c>
      <c r="F11" s="2" t="n">
        <v>5051.0</v>
      </c>
      <c r="G11" s="2" t="n">
        <v>4730.0</v>
      </c>
      <c r="H11" s="2" t="n">
        <v>2576.0</v>
      </c>
      <c r="I11" s="2" t="n">
        <v>2171.0</v>
      </c>
      <c r="J11" s="2" t="n">
        <v>1841.0</v>
      </c>
      <c r="K11" s="2" t="n">
        <f si="0" t="shared"/>
        <v>18795.0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60.0</v>
      </c>
      <c r="E12" s="2" t="n">
        <v>99.0</v>
      </c>
      <c r="F12" s="2" t="n">
        <v>2711.0</v>
      </c>
      <c r="G12" s="2" t="n">
        <v>2792.0</v>
      </c>
      <c r="H12" s="2" t="n">
        <v>1187.0</v>
      </c>
      <c r="I12" s="2" t="n">
        <v>574.0</v>
      </c>
      <c r="J12" s="2" t="n">
        <v>491.0</v>
      </c>
      <c r="K12" s="2" t="n">
        <f si="0" t="shared"/>
        <v>7914.0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38.0</v>
      </c>
      <c r="E13" s="2" t="n">
        <v>237.0</v>
      </c>
      <c r="F13" s="2" t="n">
        <v>1501.0</v>
      </c>
      <c r="G13" s="2" t="n">
        <v>2468.0</v>
      </c>
      <c r="H13" s="2" t="n">
        <v>1800.0</v>
      </c>
      <c r="I13" s="2" t="n">
        <v>771.0</v>
      </c>
      <c r="J13" s="2" t="n">
        <v>319.0</v>
      </c>
      <c r="K13" s="2" t="n">
        <f si="0" t="shared"/>
        <v>7134.0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84.0</v>
      </c>
      <c r="E14" s="2" t="n">
        <v>464.0</v>
      </c>
      <c r="F14" s="2" t="n">
        <v>3313.0</v>
      </c>
      <c r="G14" s="2" t="n">
        <v>1966.0</v>
      </c>
      <c r="H14" s="2" t="n">
        <v>853.0</v>
      </c>
      <c r="I14" s="2" t="n">
        <v>826.0</v>
      </c>
      <c r="J14" s="2" t="n">
        <v>381.0</v>
      </c>
      <c r="K14" s="2" t="n">
        <f si="0" t="shared"/>
        <v>7887.0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41.0</v>
      </c>
      <c r="F15" s="2" t="n">
        <f si="1" t="shared"/>
        <v>183.0</v>
      </c>
      <c r="G15" s="2" t="n">
        <f si="1" t="shared"/>
        <v>174.0</v>
      </c>
      <c r="H15" s="2" t="n">
        <f si="1" t="shared"/>
        <v>104.0</v>
      </c>
      <c r="I15" s="2" t="n">
        <f si="1" t="shared"/>
        <v>74.0</v>
      </c>
      <c r="J15" s="2" t="n">
        <f si="1" t="shared"/>
        <v>74.0</v>
      </c>
      <c r="K15" s="2" t="n">
        <f si="0" t="shared"/>
        <v>658.0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2128.0</v>
      </c>
      <c r="E16" s="2" t="n">
        <v>5428.0</v>
      </c>
      <c r="F16" s="2" t="n">
        <v>22602.0</v>
      </c>
      <c r="G16" s="2" t="n">
        <v>21458.0</v>
      </c>
      <c r="H16" s="2" t="n">
        <v>13898.0</v>
      </c>
      <c r="I16" s="2" t="n">
        <v>9712.0</v>
      </c>
      <c r="J16" s="2" t="n">
        <v>6270.0</v>
      </c>
      <c r="K16" s="2" t="n">
        <f si="0" t="shared"/>
        <v>81496.0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26.0</v>
      </c>
      <c r="E17" s="2" t="n">
        <f ref="E17:J17" si="2" t="shared">E18-E16-E3-E4-E5-E6-E7-E8</f>
        <v>56.0</v>
      </c>
      <c r="F17" s="2" t="n">
        <f si="2" t="shared"/>
        <v>213.0</v>
      </c>
      <c r="G17" s="2" t="n">
        <f si="2" t="shared"/>
        <v>173.0</v>
      </c>
      <c r="H17" s="2" t="n">
        <f si="2" t="shared"/>
        <v>166.0</v>
      </c>
      <c r="I17" s="2" t="n">
        <f si="2" t="shared"/>
        <v>110.0</v>
      </c>
      <c r="J17" s="2" t="n">
        <f si="2" t="shared"/>
        <v>41.0</v>
      </c>
      <c r="K17" s="2" t="n">
        <f si="0" t="shared"/>
        <v>785.0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22412.0</v>
      </c>
      <c r="E18" s="2" t="n">
        <v>55887.0</v>
      </c>
      <c r="F18" s="2" t="n">
        <v>106434.0</v>
      </c>
      <c r="G18" s="2" t="n">
        <v>119731.0</v>
      </c>
      <c r="H18" s="2" t="n">
        <v>120407.0</v>
      </c>
      <c r="I18" s="2" t="n">
        <v>73192.0</v>
      </c>
      <c r="J18" s="2" t="n">
        <v>49025.0</v>
      </c>
      <c r="K18" s="2" t="n">
        <f si="0" t="shared"/>
        <v>547088.0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253.0</v>
      </c>
      <c r="E19" s="2" t="n">
        <v>743.0</v>
      </c>
      <c r="F19" s="2" t="n">
        <v>1134.0</v>
      </c>
      <c r="G19" s="2" t="n">
        <v>1073.0</v>
      </c>
      <c r="H19" s="2" t="n">
        <v>959.0</v>
      </c>
      <c r="I19" s="2" t="n">
        <v>752.0</v>
      </c>
      <c r="J19" s="2" t="n">
        <v>380.0</v>
      </c>
      <c r="K19" s="2" t="n">
        <f si="0" t="shared"/>
        <v>5294.0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2073.0</v>
      </c>
      <c r="E20" s="2" t="n">
        <v>3629.0</v>
      </c>
      <c r="F20" s="2" t="n">
        <v>5015.0</v>
      </c>
      <c r="G20" s="2" t="n">
        <v>4692.0</v>
      </c>
      <c r="H20" s="2" t="n">
        <v>6162.0</v>
      </c>
      <c r="I20" s="2" t="n">
        <v>5881.0</v>
      </c>
      <c r="J20" s="2" t="n">
        <v>3236.0</v>
      </c>
      <c r="K20" s="2" t="n">
        <f si="0" t="shared"/>
        <v>30688.0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31.0</v>
      </c>
      <c r="F21" s="2" t="n">
        <v>39.0</v>
      </c>
      <c r="G21" s="2" t="n">
        <v>37.0</v>
      </c>
      <c r="H21" s="2" t="n">
        <v>21.0</v>
      </c>
      <c r="I21" s="2" t="n">
        <v>10.0</v>
      </c>
      <c r="J21" s="2" t="n">
        <v>10.0</v>
      </c>
      <c r="K21" s="2" t="n">
        <f si="0" t="shared"/>
        <v>154.0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53.0</v>
      </c>
      <c r="F22" s="2" t="n">
        <v>39.0</v>
      </c>
      <c r="G22" s="2" t="n">
        <v>64.0</v>
      </c>
      <c r="H22" s="2" t="n">
        <v>58.0</v>
      </c>
      <c r="I22" s="2" t="n">
        <v>37.0</v>
      </c>
      <c r="J22" s="2" t="n">
        <v>12.0</v>
      </c>
      <c r="K22" s="2" t="n">
        <f si="0" t="shared"/>
        <v>268.0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2.0</v>
      </c>
      <c r="F23" s="2" t="n">
        <v>9.0</v>
      </c>
      <c r="G23" s="2" t="n">
        <v>15.0</v>
      </c>
      <c r="H23" s="2" t="n">
        <v>11.0</v>
      </c>
      <c r="I23" s="2" t="n">
        <v>1.0</v>
      </c>
      <c r="J23" s="2" t="n">
        <v>7.0</v>
      </c>
      <c r="K23" s="2" t="n">
        <f si="0" t="shared"/>
        <v>48.0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84.0</v>
      </c>
      <c r="F24" s="2" t="n">
        <f si="3" t="shared"/>
        <v>295.0</v>
      </c>
      <c r="G24" s="2" t="n">
        <f si="3" t="shared"/>
        <v>154.0</v>
      </c>
      <c r="H24" s="2" t="n">
        <f si="3" t="shared"/>
        <v>106.0</v>
      </c>
      <c r="I24" s="2" t="n">
        <f si="3" t="shared"/>
        <v>63.0</v>
      </c>
      <c r="J24" s="2" t="n">
        <f si="3" t="shared"/>
        <v>30.0</v>
      </c>
      <c r="K24" s="2" t="n">
        <f si="0" t="shared"/>
        <v>741.0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2349.0</v>
      </c>
      <c r="E25" s="2" t="n">
        <v>4542.0</v>
      </c>
      <c r="F25" s="2" t="n">
        <v>6531.0</v>
      </c>
      <c r="G25" s="2" t="n">
        <v>6035.0</v>
      </c>
      <c r="H25" s="2" t="n">
        <v>7317.0</v>
      </c>
      <c r="I25" s="2" t="n">
        <v>6744.0</v>
      </c>
      <c r="J25" s="2" t="n">
        <v>3675.0</v>
      </c>
      <c r="K25" s="2" t="n">
        <f si="0" t="shared"/>
        <v>37193.0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32.0</v>
      </c>
      <c r="F26" s="2" t="n">
        <v>52.0</v>
      </c>
      <c r="G26" s="2" t="n">
        <v>80.0</v>
      </c>
      <c r="H26" s="2" t="n">
        <v>88.0</v>
      </c>
      <c r="I26" s="2" t="n">
        <v>84.0</v>
      </c>
      <c r="J26" s="2" t="n">
        <v>20.0</v>
      </c>
      <c r="K26" s="2" t="n">
        <f si="0" t="shared"/>
        <v>370.0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133.0</v>
      </c>
      <c r="E27" s="2" t="n">
        <v>267.0</v>
      </c>
      <c r="F27" s="2" t="n">
        <v>621.0</v>
      </c>
      <c r="G27" s="2" t="n">
        <v>520.0</v>
      </c>
      <c r="H27" s="2" t="n">
        <v>506.0</v>
      </c>
      <c r="I27" s="2" t="n">
        <v>399.0</v>
      </c>
      <c r="J27" s="2" t="n">
        <v>172.0</v>
      </c>
      <c r="K27" s="2" t="n">
        <f si="0" t="shared"/>
        <v>2618.0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93.0</v>
      </c>
      <c r="E28" s="2" t="n">
        <v>267.0</v>
      </c>
      <c r="F28" s="2" t="n">
        <v>682.0</v>
      </c>
      <c r="G28" s="2" t="n">
        <v>600.0</v>
      </c>
      <c r="H28" s="2" t="n">
        <v>897.0</v>
      </c>
      <c r="I28" s="2" t="n">
        <v>586.0</v>
      </c>
      <c r="J28" s="2" t="n">
        <v>205.0</v>
      </c>
      <c r="K28" s="2" t="n">
        <f si="0" t="shared"/>
        <v>3330.0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31.0</v>
      </c>
      <c r="E29" s="2" t="n">
        <v>16.0</v>
      </c>
      <c r="F29" s="2" t="n">
        <v>134.0</v>
      </c>
      <c r="G29" s="2" t="n">
        <v>236.0</v>
      </c>
      <c r="H29" s="2" t="n">
        <v>211.0</v>
      </c>
      <c r="I29" s="2" t="n">
        <v>132.0</v>
      </c>
      <c r="J29" s="2" t="n">
        <v>58.0</v>
      </c>
      <c r="K29" s="2" t="n">
        <f si="0" t="shared"/>
        <v>818.0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47.0</v>
      </c>
      <c r="E30" s="2" t="n">
        <v>97.0</v>
      </c>
      <c r="F30" s="2" t="n">
        <v>260.0</v>
      </c>
      <c r="G30" s="2" t="n">
        <v>198.0</v>
      </c>
      <c r="H30" s="2" t="n">
        <v>283.0</v>
      </c>
      <c r="I30" s="2" t="n">
        <v>168.0</v>
      </c>
      <c r="J30" s="2" t="n">
        <v>95.0</v>
      </c>
      <c r="K30" s="2" t="n">
        <f si="0" t="shared"/>
        <v>1148.0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17.0</v>
      </c>
      <c r="F31" s="2" t="n">
        <v>100.0</v>
      </c>
      <c r="G31" s="2" t="n">
        <v>112.0</v>
      </c>
      <c r="H31" s="2" t="n">
        <v>131.0</v>
      </c>
      <c r="I31" s="2" t="n">
        <v>91.0</v>
      </c>
      <c r="J31" s="2" t="n">
        <v>41.0</v>
      </c>
      <c r="K31" s="2" t="n">
        <f si="0" t="shared"/>
        <v>508.0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21.0</v>
      </c>
      <c r="E32" s="2" t="n">
        <v>23.0</v>
      </c>
      <c r="F32" s="2" t="n">
        <v>109.0</v>
      </c>
      <c r="G32" s="2" t="n">
        <v>181.0</v>
      </c>
      <c r="H32" s="2" t="n">
        <v>97.0</v>
      </c>
      <c r="I32" s="2" t="n">
        <v>48.0</v>
      </c>
      <c r="J32" s="2" t="n">
        <v>31.0</v>
      </c>
      <c r="K32" s="2" t="n">
        <f si="0" t="shared"/>
        <v>510.0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116.0</v>
      </c>
      <c r="E33" s="2" t="n">
        <v>229.0</v>
      </c>
      <c r="F33" s="2" t="n">
        <v>572.0</v>
      </c>
      <c r="G33" s="2" t="n">
        <v>641.0</v>
      </c>
      <c r="H33" s="2" t="n">
        <v>681.0</v>
      </c>
      <c r="I33" s="2" t="n">
        <v>635.0</v>
      </c>
      <c r="J33" s="2" t="n">
        <v>231.0</v>
      </c>
      <c r="K33" s="2" t="n">
        <f si="0" t="shared"/>
        <v>3105.0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19.0</v>
      </c>
      <c r="E34" s="2" t="n">
        <v>35.0</v>
      </c>
      <c r="F34" s="2" t="n">
        <v>102.0</v>
      </c>
      <c r="G34" s="2" t="n">
        <v>110.0</v>
      </c>
      <c r="H34" s="2" t="n">
        <v>87.0</v>
      </c>
      <c r="I34" s="2" t="n">
        <v>64.0</v>
      </c>
      <c r="J34" s="2" t="n">
        <v>29.0</v>
      </c>
      <c r="K34" s="2" t="n">
        <f si="0" t="shared"/>
        <v>446.0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16.0</v>
      </c>
      <c r="G35" s="2" t="n">
        <v>24.0</v>
      </c>
      <c r="H35" s="2" t="n">
        <v>21.0</v>
      </c>
      <c r="I35" s="2" t="n">
        <v>7.0</v>
      </c>
      <c r="J35" s="2" t="n">
        <v>10.0</v>
      </c>
      <c r="K35" s="2" t="n">
        <f si="0" t="shared"/>
        <v>79.0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22.0</v>
      </c>
      <c r="E36" s="2" t="n">
        <v>23.0</v>
      </c>
      <c r="F36" s="2" t="n">
        <v>76.0</v>
      </c>
      <c r="G36" s="2" t="n">
        <v>95.0</v>
      </c>
      <c r="H36" s="2" t="n">
        <v>105.0</v>
      </c>
      <c r="I36" s="2" t="n">
        <v>60.0</v>
      </c>
      <c r="J36" s="2" t="n">
        <v>30.0</v>
      </c>
      <c r="K36" s="2" t="n">
        <f si="0" t="shared"/>
        <v>411.0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30.0</v>
      </c>
      <c r="F37" s="2" t="n">
        <v>157.0</v>
      </c>
      <c r="G37" s="2" t="n">
        <v>118.0</v>
      </c>
      <c r="H37" s="2" t="n">
        <v>69.0</v>
      </c>
      <c r="I37" s="2" t="n">
        <v>35.0</v>
      </c>
      <c r="J37" s="2" t="n">
        <v>14.0</v>
      </c>
      <c r="K37" s="2" t="n">
        <f si="0" t="shared"/>
        <v>430.0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59.0</v>
      </c>
      <c r="E38" s="2" t="n">
        <f ref="E38:J38" si="4" t="shared">E39-E26-E27-E28-E29-E30-E31-E32-E33-E34-E35-E36-E37</f>
        <v>182.0</v>
      </c>
      <c r="F38" s="2" t="n">
        <f si="4" t="shared"/>
        <v>527.0</v>
      </c>
      <c r="G38" s="2" t="n">
        <f si="4" t="shared"/>
        <v>615.0</v>
      </c>
      <c r="H38" s="2" t="n">
        <f si="4" t="shared"/>
        <v>436.0</v>
      </c>
      <c r="I38" s="2" t="n">
        <f si="4" t="shared"/>
        <v>303.0</v>
      </c>
      <c r="J38" s="2" t="n">
        <f si="4" t="shared"/>
        <v>132.0</v>
      </c>
      <c r="K38" s="2" t="n">
        <f si="0" t="shared"/>
        <v>2254.0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579.0</v>
      </c>
      <c r="E39" s="2" t="n">
        <v>1218.0</v>
      </c>
      <c r="F39" s="2" t="n">
        <v>3408.0</v>
      </c>
      <c r="G39" s="2" t="n">
        <v>3530.0</v>
      </c>
      <c r="H39" s="2" t="n">
        <v>3612.0</v>
      </c>
      <c r="I39" s="2" t="n">
        <v>2612.0</v>
      </c>
      <c r="J39" s="2" t="n">
        <v>1068.0</v>
      </c>
      <c r="K39" s="2" t="n">
        <f si="0" t="shared"/>
        <v>16027.0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168.0</v>
      </c>
      <c r="E40" s="2" t="n">
        <v>116.0</v>
      </c>
      <c r="F40" s="2" t="n">
        <v>531.0</v>
      </c>
      <c r="G40" s="2" t="n">
        <v>824.0</v>
      </c>
      <c r="H40" s="2" t="n">
        <v>650.0</v>
      </c>
      <c r="I40" s="2" t="n">
        <v>609.0</v>
      </c>
      <c r="J40" s="2" t="n">
        <v>419.0</v>
      </c>
      <c r="K40" s="2" t="n">
        <f si="0" t="shared"/>
        <v>3317.0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36.0</v>
      </c>
      <c r="E41" s="2" t="n">
        <v>18.0</v>
      </c>
      <c r="F41" s="2" t="n">
        <v>110.0</v>
      </c>
      <c r="G41" s="2" t="n">
        <v>166.0</v>
      </c>
      <c r="H41" s="2" t="n">
        <v>121.0</v>
      </c>
      <c r="I41" s="2" t="n">
        <v>115.0</v>
      </c>
      <c r="J41" s="2" t="n">
        <v>64.0</v>
      </c>
      <c r="K41" s="2" t="n">
        <f si="0" t="shared"/>
        <v>630.0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5.0</v>
      </c>
      <c r="F42" s="2" t="n">
        <f si="5" t="shared"/>
        <v>28.0</v>
      </c>
      <c r="G42" s="2" t="n">
        <f si="5" t="shared"/>
        <v>24.0</v>
      </c>
      <c r="H42" s="2" t="n">
        <f si="5" t="shared"/>
        <v>16.0</v>
      </c>
      <c r="I42" s="2" t="n">
        <f si="5" t="shared"/>
        <v>22.0</v>
      </c>
      <c r="J42" s="2" t="n">
        <f si="5" t="shared"/>
        <v>9.0</v>
      </c>
      <c r="K42" s="2" t="n">
        <f si="0" t="shared"/>
        <v>106.0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206.0</v>
      </c>
      <c r="E43" s="2" t="n">
        <v>139.0</v>
      </c>
      <c r="F43" s="2" t="n">
        <v>669.0</v>
      </c>
      <c r="G43" s="2" t="n">
        <v>1014.0</v>
      </c>
      <c r="H43" s="2" t="n">
        <v>787.0</v>
      </c>
      <c r="I43" s="2" t="n">
        <v>746.0</v>
      </c>
      <c r="J43" s="2" t="n">
        <v>492.0</v>
      </c>
      <c r="K43" s="2" t="n">
        <f si="0" t="shared"/>
        <v>4053.0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17.0</v>
      </c>
      <c r="E44" s="2" t="n">
        <v>15.0</v>
      </c>
      <c r="F44" s="2" t="n">
        <v>93.0</v>
      </c>
      <c r="G44" s="2" t="n">
        <v>111.0</v>
      </c>
      <c r="H44" s="2" t="n">
        <v>81.0</v>
      </c>
      <c r="I44" s="2" t="n">
        <v>48.0</v>
      </c>
      <c r="J44" s="2" t="n">
        <v>27.0</v>
      </c>
      <c r="K44" s="2" t="n">
        <f si="0" t="shared"/>
        <v>392.0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17.0</v>
      </c>
      <c r="F45" s="2" t="n">
        <f si="6" t="shared"/>
        <v>100.0</v>
      </c>
      <c r="G45" s="2" t="n">
        <f si="6" t="shared"/>
        <v>84.0</v>
      </c>
      <c r="H45" s="2" t="n">
        <f si="6" t="shared"/>
        <v>63.0</v>
      </c>
      <c r="I45" s="2" t="n">
        <f si="6" t="shared"/>
        <v>29.0</v>
      </c>
      <c r="J45" s="2" t="n">
        <f si="6" t="shared"/>
        <v>10.0</v>
      </c>
      <c r="K45" s="2" t="n">
        <f si="0" t="shared"/>
        <v>305.0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32.0</v>
      </c>
      <c r="F46" s="2" t="n">
        <v>193.0</v>
      </c>
      <c r="G46" s="2" t="n">
        <v>195.0</v>
      </c>
      <c r="H46" s="2" t="n">
        <v>144.0</v>
      </c>
      <c r="I46" s="2" t="n">
        <v>77.0</v>
      </c>
      <c r="J46" s="2" t="n">
        <v>37.0</v>
      </c>
      <c r="K46" s="2" t="n">
        <f si="0" t="shared"/>
        <v>697.0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99.0</v>
      </c>
      <c r="E47" s="2" t="n">
        <v>120.0</v>
      </c>
      <c r="F47" s="2" t="n">
        <v>407.0</v>
      </c>
      <c r="G47" s="2" t="n">
        <v>477.0</v>
      </c>
      <c r="H47" s="2" t="n">
        <v>442.0</v>
      </c>
      <c r="I47" s="2" t="n">
        <v>361.0</v>
      </c>
      <c r="J47" s="2" t="n">
        <v>158.0</v>
      </c>
      <c r="K47" s="2" t="n">
        <f si="0" t="shared"/>
        <v>2064.0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25664.0</v>
      </c>
      <c r="E48" s="2" t="n">
        <f ref="E48:J48" si="7" t="shared">E47+E46+E43+E39+E25+E18</f>
        <v>61938.0</v>
      </c>
      <c r="F48" s="2" t="n">
        <f si="7" t="shared"/>
        <v>117642.0</v>
      </c>
      <c r="G48" s="2" t="n">
        <f si="7" t="shared"/>
        <v>130982.0</v>
      </c>
      <c r="H48" s="2" t="n">
        <f si="7" t="shared"/>
        <v>132709.0</v>
      </c>
      <c r="I48" s="2" t="n">
        <f si="7" t="shared"/>
        <v>83732.0</v>
      </c>
      <c r="J48" s="2" t="n">
        <f si="7" t="shared"/>
        <v>54455.0</v>
      </c>
      <c r="K48" s="2" t="n">
        <f si="0" t="shared"/>
        <v>607122.0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