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<sst xmlns="http://schemas.openxmlformats.org/spreadsheetml/2006/main" count="109" uniqueCount="64">
  <si>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</si>
  <si>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</si>
  <si>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</si>
  <si>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</si>
  <si>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</si>
  <si>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</si>
  <si>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</si>
  <si>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</si>
  <si>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</si>
  <si>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</si>
  <si>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</si>
  <si>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</si>
  <si>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</si>
  <si>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</si>
  <si>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</si>
  <si>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</si>
  <si>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</si>
  <si>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</si>
  <si>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</si>
  <si>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</si>
  <si>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</si>
  <si>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</si>
  <si>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</si>
  <si>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</si>
  <si>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</si>
  <si>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</si>
  <si>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</si>
  <si>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</si>
  <si>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</si>
  <si>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</si>
  <si>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</si>
  <si>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</si>
  <si>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</si>
  <si>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</si>
  <si>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</si>
  <si>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</si>
  <si>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</si>
  <si>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</si>
  <si>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</si>
  <si>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</si>
  <si>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</si>
  <si>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</si>
  <si>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</si>
  <si>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</si>
  <si>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</si>
  <si>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</si>
  <si>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</si>
  <si>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</si>
  <si>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</si>
  <si>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</si>
  <si>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</si>
  <si>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</si>
  <si>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</si>
  <si>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</si>
  <si>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</si>
  <si>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</si>
  <si>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</si>
  <si>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</si>
  <si>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</si>
  <si>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</si>
  <si>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</si>
  <si>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</si>
  <si>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102年3月來臺旅客人次－按年齡分
Table 1-5   Visitor Arrivals by Age,
March,2013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</si>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</sst>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5766.0</v>
      </c>
      <c r="E3" s="2" t="n">
        <v>7408.0</v>
      </c>
      <c r="F3" s="2" t="n">
        <v>23056.0</v>
      </c>
      <c r="G3" s="2" t="n">
        <v>26987.0</v>
      </c>
      <c r="H3" s="2" t="n">
        <v>22640.0</v>
      </c>
      <c r="I3" s="2" t="n">
        <v>17278.0</v>
      </c>
      <c r="J3" s="2" t="n">
        <v>10308.0</v>
      </c>
      <c r="K3" s="2" t="n">
        <f>SUM(D3:J3)</f>
        <v>113443.0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2477.0</v>
      </c>
      <c r="E4" s="2" t="n">
        <v>1497.0</v>
      </c>
      <c r="F4" s="2" t="n">
        <v>29263.0</v>
      </c>
      <c r="G4" s="2" t="n">
        <v>40364.0</v>
      </c>
      <c r="H4" s="2" t="n">
        <v>47409.0</v>
      </c>
      <c r="I4" s="2" t="n">
        <v>63859.0</v>
      </c>
      <c r="J4" s="2" t="n">
        <v>84586.0</v>
      </c>
      <c r="K4" s="2" t="n">
        <f ref="K4:K48" si="0" t="shared">SUM(D4:J4)</f>
        <v>269455.0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2566.0</v>
      </c>
      <c r="E5" s="2" t="n">
        <v>7708.0</v>
      </c>
      <c r="F5" s="2" t="n">
        <v>29896.0</v>
      </c>
      <c r="G5" s="2" t="n">
        <v>22270.0</v>
      </c>
      <c r="H5" s="2" t="n">
        <v>25942.0</v>
      </c>
      <c r="I5" s="2" t="n">
        <v>24767.0</v>
      </c>
      <c r="J5" s="2" t="n">
        <v>36675.0</v>
      </c>
      <c r="K5" s="2" t="n">
        <f si="0" t="shared"/>
        <v>149824.0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271.0</v>
      </c>
      <c r="E6" s="2" t="n">
        <v>475.0</v>
      </c>
      <c r="F6" s="2" t="n">
        <v>3067.0</v>
      </c>
      <c r="G6" s="2" t="n">
        <v>5545.0</v>
      </c>
      <c r="H6" s="2" t="n">
        <v>4958.0</v>
      </c>
      <c r="I6" s="2" t="n">
        <v>5456.0</v>
      </c>
      <c r="J6" s="2" t="n">
        <v>4480.0</v>
      </c>
      <c r="K6" s="2" t="n">
        <f si="0" t="shared"/>
        <v>24252.0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47.0</v>
      </c>
      <c r="E7" s="2" t="n">
        <v>18.0</v>
      </c>
      <c r="F7" s="2" t="n">
        <v>386.0</v>
      </c>
      <c r="G7" s="2" t="n">
        <v>829.0</v>
      </c>
      <c r="H7" s="2" t="n">
        <v>624.0</v>
      </c>
      <c r="I7" s="2" t="n">
        <v>340.0</v>
      </c>
      <c r="J7" s="2" t="n">
        <v>156.0</v>
      </c>
      <c r="K7" s="2" t="n">
        <f si="0" t="shared"/>
        <v>2400.0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13.0</v>
      </c>
      <c r="E8" s="2" t="n">
        <v>9.0</v>
      </c>
      <c r="F8" s="2" t="n">
        <v>156.0</v>
      </c>
      <c r="G8" s="2" t="n">
        <v>502.0</v>
      </c>
      <c r="H8" s="2" t="n">
        <v>453.0</v>
      </c>
      <c r="I8" s="2" t="n">
        <v>259.0</v>
      </c>
      <c r="J8" s="2" t="n">
        <v>129.0</v>
      </c>
      <c r="K8" s="2" t="n">
        <f si="0" t="shared"/>
        <v>1521.0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1229.0</v>
      </c>
      <c r="E9" s="2" t="n">
        <v>2201.0</v>
      </c>
      <c r="F9" s="2" t="n">
        <v>7798.0</v>
      </c>
      <c r="G9" s="2" t="n">
        <v>7895.0</v>
      </c>
      <c r="H9" s="2" t="n">
        <v>5605.0</v>
      </c>
      <c r="I9" s="2" t="n">
        <v>5025.0</v>
      </c>
      <c r="J9" s="2" t="n">
        <v>3988.0</v>
      </c>
      <c r="K9" s="2" t="n">
        <f si="0" t="shared"/>
        <v>33741.0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1419.0</v>
      </c>
      <c r="E10" s="2" t="n">
        <v>2021.0</v>
      </c>
      <c r="F10" s="2" t="n">
        <v>7274.0</v>
      </c>
      <c r="G10" s="2" t="n">
        <v>7871.0</v>
      </c>
      <c r="H10" s="2" t="n">
        <v>6480.0</v>
      </c>
      <c r="I10" s="2" t="n">
        <v>5718.0</v>
      </c>
      <c r="J10" s="2" t="n">
        <v>3865.0</v>
      </c>
      <c r="K10" s="2" t="n">
        <f si="0" t="shared"/>
        <v>34648.0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105.0</v>
      </c>
      <c r="E11" s="2" t="n">
        <v>231.0</v>
      </c>
      <c r="F11" s="2" t="n">
        <v>4470.0</v>
      </c>
      <c r="G11" s="2" t="n">
        <v>4878.0</v>
      </c>
      <c r="H11" s="2" t="n">
        <v>2022.0</v>
      </c>
      <c r="I11" s="2" t="n">
        <v>1128.0</v>
      </c>
      <c r="J11" s="2" t="n">
        <v>845.0</v>
      </c>
      <c r="K11" s="2" t="n">
        <f si="0" t="shared"/>
        <v>13679.0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237.0</v>
      </c>
      <c r="E12" s="2" t="n">
        <v>450.0</v>
      </c>
      <c r="F12" s="2" t="n">
        <v>2803.0</v>
      </c>
      <c r="G12" s="2" t="n">
        <v>3444.0</v>
      </c>
      <c r="H12" s="2" t="n">
        <v>1531.0</v>
      </c>
      <c r="I12" s="2" t="n">
        <v>1045.0</v>
      </c>
      <c r="J12" s="2" t="n">
        <v>849.0</v>
      </c>
      <c r="K12" s="2" t="n">
        <f si="0" t="shared"/>
        <v>10359.0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149.0</v>
      </c>
      <c r="E13" s="2" t="n">
        <v>424.0</v>
      </c>
      <c r="F13" s="2" t="n">
        <v>1430.0</v>
      </c>
      <c r="G13" s="2" t="n">
        <v>2742.0</v>
      </c>
      <c r="H13" s="2" t="n">
        <v>2139.0</v>
      </c>
      <c r="I13" s="2" t="n">
        <v>1257.0</v>
      </c>
      <c r="J13" s="2" t="n">
        <v>934.0</v>
      </c>
      <c r="K13" s="2" t="n">
        <f si="0" t="shared"/>
        <v>9075.0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83.0</v>
      </c>
      <c r="E14" s="2" t="n">
        <v>422.0</v>
      </c>
      <c r="F14" s="2" t="n">
        <v>4497.0</v>
      </c>
      <c r="G14" s="2" t="n">
        <v>2507.0</v>
      </c>
      <c r="H14" s="2" t="n">
        <v>1130.0</v>
      </c>
      <c r="I14" s="2" t="n">
        <v>911.0</v>
      </c>
      <c r="J14" s="2" t="n">
        <v>498.0</v>
      </c>
      <c r="K14" s="2" t="n">
        <f si="0" t="shared"/>
        <v>10048.0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19.0</v>
      </c>
      <c r="E15" s="2" t="n">
        <f ref="E15:J15" si="1" t="shared">E16-E9-E10-E11-E12-E13-E14</f>
        <v>30.0</v>
      </c>
      <c r="F15" s="2" t="n">
        <f si="1" t="shared"/>
        <v>127.0</v>
      </c>
      <c r="G15" s="2" t="n">
        <f si="1" t="shared"/>
        <v>186.0</v>
      </c>
      <c r="H15" s="2" t="n">
        <f si="1" t="shared"/>
        <v>120.0</v>
      </c>
      <c r="I15" s="2" t="n">
        <f si="1" t="shared"/>
        <v>120.0</v>
      </c>
      <c r="J15" s="2" t="n">
        <f si="1" t="shared"/>
        <v>105.0</v>
      </c>
      <c r="K15" s="2" t="n">
        <f si="0" t="shared"/>
        <v>707.0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3241.0</v>
      </c>
      <c r="E16" s="2" t="n">
        <v>5779.0</v>
      </c>
      <c r="F16" s="2" t="n">
        <v>28399.0</v>
      </c>
      <c r="G16" s="2" t="n">
        <v>29523.0</v>
      </c>
      <c r="H16" s="2" t="n">
        <v>19027.0</v>
      </c>
      <c r="I16" s="2" t="n">
        <v>15204.0</v>
      </c>
      <c r="J16" s="2" t="n">
        <v>11084.0</v>
      </c>
      <c r="K16" s="2" t="n">
        <f si="0" t="shared"/>
        <v>112257.0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25.0</v>
      </c>
      <c r="E17" s="2" t="n">
        <f ref="E17:J17" si="2" t="shared">E18-E16-E3-E4-E5-E6-E7-E8</f>
        <v>61.0</v>
      </c>
      <c r="F17" s="2" t="n">
        <f si="2" t="shared"/>
        <v>182.0</v>
      </c>
      <c r="G17" s="2" t="n">
        <f si="2" t="shared"/>
        <v>236.0</v>
      </c>
      <c r="H17" s="2" t="n">
        <f si="2" t="shared"/>
        <v>211.0</v>
      </c>
      <c r="I17" s="2" t="n">
        <f si="2" t="shared"/>
        <v>141.0</v>
      </c>
      <c r="J17" s="2" t="n">
        <f si="2" t="shared"/>
        <v>75.0</v>
      </c>
      <c r="K17" s="2" t="n">
        <f si="0" t="shared"/>
        <v>931.0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14406.0</v>
      </c>
      <c r="E18" s="2" t="n">
        <v>22955.0</v>
      </c>
      <c r="F18" s="2" t="n">
        <v>114405.0</v>
      </c>
      <c r="G18" s="2" t="n">
        <v>126256.0</v>
      </c>
      <c r="H18" s="2" t="n">
        <v>121264.0</v>
      </c>
      <c r="I18" s="2" t="n">
        <v>127304.0</v>
      </c>
      <c r="J18" s="2" t="n">
        <v>147493.0</v>
      </c>
      <c r="K18" s="2" t="n">
        <f si="0" t="shared"/>
        <v>674083.0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360.0</v>
      </c>
      <c r="E19" s="2" t="n">
        <v>439.0</v>
      </c>
      <c r="F19" s="2" t="n">
        <v>742.0</v>
      </c>
      <c r="G19" s="2" t="n">
        <v>1374.0</v>
      </c>
      <c r="H19" s="2" t="n">
        <v>1239.0</v>
      </c>
      <c r="I19" s="2" t="n">
        <v>1305.0</v>
      </c>
      <c r="J19" s="2" t="n">
        <v>1269.0</v>
      </c>
      <c r="K19" s="2" t="n">
        <f si="0" t="shared"/>
        <v>6728.0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1889.0</v>
      </c>
      <c r="E20" s="2" t="n">
        <v>1457.0</v>
      </c>
      <c r="F20" s="2" t="n">
        <v>3798.0</v>
      </c>
      <c r="G20" s="2" t="n">
        <v>6716.0</v>
      </c>
      <c r="H20" s="2" t="n">
        <v>7775.0</v>
      </c>
      <c r="I20" s="2" t="n">
        <v>8544.0</v>
      </c>
      <c r="J20" s="2" t="n">
        <v>7421.0</v>
      </c>
      <c r="K20" s="2" t="n">
        <f si="0" t="shared"/>
        <v>37600.0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16.0</v>
      </c>
      <c r="F21" s="2" t="n">
        <v>36.0</v>
      </c>
      <c r="G21" s="2" t="n">
        <v>78.0</v>
      </c>
      <c r="H21" s="2" t="n">
        <v>61.0</v>
      </c>
      <c r="I21" s="2" t="n">
        <v>33.0</v>
      </c>
      <c r="J21" s="2" t="n">
        <v>27.0</v>
      </c>
      <c r="K21" s="2" t="n">
        <f si="0" t="shared"/>
        <v>255.0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6.0</v>
      </c>
      <c r="F22" s="2" t="n">
        <v>70.0</v>
      </c>
      <c r="G22" s="2" t="n">
        <v>146.0</v>
      </c>
      <c r="H22" s="2" t="n">
        <v>115.0</v>
      </c>
      <c r="I22" s="2" t="n">
        <v>71.0</v>
      </c>
      <c r="J22" s="2" t="n">
        <v>27.0</v>
      </c>
      <c r="K22" s="2" t="n">
        <f si="0" t="shared"/>
        <v>439.0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2.0</v>
      </c>
      <c r="F23" s="2" t="n">
        <v>10.0</v>
      </c>
      <c r="G23" s="2" t="n">
        <v>25.0</v>
      </c>
      <c r="H23" s="2" t="n">
        <v>27.0</v>
      </c>
      <c r="I23" s="2" t="n">
        <v>18.0</v>
      </c>
      <c r="J23" s="2" t="n">
        <v>12.0</v>
      </c>
      <c r="K23" s="2" t="n">
        <f si="0" t="shared"/>
        <v>96.0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13.0</v>
      </c>
      <c r="F24" s="2" t="n">
        <f si="3" t="shared"/>
        <v>116.0</v>
      </c>
      <c r="G24" s="2" t="n">
        <f si="3" t="shared"/>
        <v>191.0</v>
      </c>
      <c r="H24" s="2" t="n">
        <f si="3" t="shared"/>
        <v>171.0</v>
      </c>
      <c r="I24" s="2" t="n">
        <f si="3" t="shared"/>
        <v>93.0</v>
      </c>
      <c r="J24" s="2" t="n">
        <f si="3" t="shared"/>
        <v>52.0</v>
      </c>
      <c r="K24" s="2" t="n">
        <f si="0" t="shared"/>
        <v>653.0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2276.0</v>
      </c>
      <c r="E25" s="2" t="n">
        <v>1933.0</v>
      </c>
      <c r="F25" s="2" t="n">
        <v>4772.0</v>
      </c>
      <c r="G25" s="2" t="n">
        <v>8530.0</v>
      </c>
      <c r="H25" s="2" t="n">
        <v>9388.0</v>
      </c>
      <c r="I25" s="2" t="n">
        <v>10064.0</v>
      </c>
      <c r="J25" s="2" t="n">
        <v>8808.0</v>
      </c>
      <c r="K25" s="2" t="n">
        <f si="0" t="shared"/>
        <v>45771.0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9.0</v>
      </c>
      <c r="E26" s="2" t="n">
        <v>7.0</v>
      </c>
      <c r="F26" s="2" t="n">
        <v>74.0</v>
      </c>
      <c r="G26" s="2" t="n">
        <v>116.0</v>
      </c>
      <c r="H26" s="2" t="n">
        <v>127.0</v>
      </c>
      <c r="I26" s="2" t="n">
        <v>124.0</v>
      </c>
      <c r="J26" s="2" t="n">
        <v>49.0</v>
      </c>
      <c r="K26" s="2" t="n">
        <f si="0" t="shared"/>
        <v>506.0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57.0</v>
      </c>
      <c r="E27" s="2" t="n">
        <v>105.0</v>
      </c>
      <c r="F27" s="2" t="n">
        <v>476.0</v>
      </c>
      <c r="G27" s="2" t="n">
        <v>697.0</v>
      </c>
      <c r="H27" s="2" t="n">
        <v>751.0</v>
      </c>
      <c r="I27" s="2" t="n">
        <v>496.0</v>
      </c>
      <c r="J27" s="2" t="n">
        <v>334.0</v>
      </c>
      <c r="K27" s="2" t="n">
        <f si="0" t="shared"/>
        <v>2916.0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110.0</v>
      </c>
      <c r="E28" s="2" t="n">
        <v>161.0</v>
      </c>
      <c r="F28" s="2" t="n">
        <v>706.0</v>
      </c>
      <c r="G28" s="2" t="n">
        <v>981.0</v>
      </c>
      <c r="H28" s="2" t="n">
        <v>1511.0</v>
      </c>
      <c r="I28" s="2" t="n">
        <v>1139.0</v>
      </c>
      <c r="J28" s="2" t="n">
        <v>519.0</v>
      </c>
      <c r="K28" s="2" t="n">
        <f si="0" t="shared"/>
        <v>5127.0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15.0</v>
      </c>
      <c r="F29" s="2" t="n">
        <v>137.0</v>
      </c>
      <c r="G29" s="2" t="n">
        <v>386.0</v>
      </c>
      <c r="H29" s="2" t="n">
        <v>496.0</v>
      </c>
      <c r="I29" s="2" t="n">
        <v>322.0</v>
      </c>
      <c r="J29" s="2" t="n">
        <v>172.0</v>
      </c>
      <c r="K29" s="2" t="n">
        <f si="0" t="shared"/>
        <v>1542.0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17.0</v>
      </c>
      <c r="E30" s="2" t="n">
        <v>27.0</v>
      </c>
      <c r="F30" s="2" t="n">
        <v>239.0</v>
      </c>
      <c r="G30" s="2" t="n">
        <v>304.0</v>
      </c>
      <c r="H30" s="2" t="n">
        <v>450.0</v>
      </c>
      <c r="I30" s="2" t="n">
        <v>295.0</v>
      </c>
      <c r="J30" s="2" t="n">
        <v>199.0</v>
      </c>
      <c r="K30" s="2" t="n">
        <f si="0" t="shared"/>
        <v>1531.0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22.0</v>
      </c>
      <c r="E31" s="2" t="n">
        <v>9.0</v>
      </c>
      <c r="F31" s="2" t="n">
        <v>94.0</v>
      </c>
      <c r="G31" s="2" t="n">
        <v>180.0</v>
      </c>
      <c r="H31" s="2" t="n">
        <v>216.0</v>
      </c>
      <c r="I31" s="2" t="n">
        <v>193.0</v>
      </c>
      <c r="J31" s="2" t="n">
        <v>135.0</v>
      </c>
      <c r="K31" s="2" t="n">
        <f si="0" t="shared"/>
        <v>849.0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10.0</v>
      </c>
      <c r="F32" s="2" t="n">
        <v>108.0</v>
      </c>
      <c r="G32" s="2" t="n">
        <v>255.0</v>
      </c>
      <c r="H32" s="2" t="n">
        <v>195.0</v>
      </c>
      <c r="I32" s="2" t="n">
        <v>117.0</v>
      </c>
      <c r="J32" s="2" t="n">
        <v>46.0</v>
      </c>
      <c r="K32" s="2" t="n">
        <f si="0" t="shared"/>
        <v>738.0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147.0</v>
      </c>
      <c r="E33" s="2" t="n">
        <v>119.0</v>
      </c>
      <c r="F33" s="2" t="n">
        <v>520.0</v>
      </c>
      <c r="G33" s="2" t="n">
        <v>919.0</v>
      </c>
      <c r="H33" s="2" t="n">
        <v>1031.0</v>
      </c>
      <c r="I33" s="2" t="n">
        <v>1027.0</v>
      </c>
      <c r="J33" s="2" t="n">
        <v>564.0</v>
      </c>
      <c r="K33" s="2" t="n">
        <f si="0" t="shared"/>
        <v>4327.0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13.0</v>
      </c>
      <c r="E34" s="2" t="n">
        <v>9.0</v>
      </c>
      <c r="F34" s="2" t="n">
        <v>40.0</v>
      </c>
      <c r="G34" s="2" t="n">
        <v>135.0</v>
      </c>
      <c r="H34" s="2" t="n">
        <v>141.0</v>
      </c>
      <c r="I34" s="2" t="n">
        <v>116.0</v>
      </c>
      <c r="J34" s="2" t="n">
        <v>101.0</v>
      </c>
      <c r="K34" s="2" t="n">
        <f si="0" t="shared"/>
        <v>555.0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13.0</v>
      </c>
      <c r="G35" s="2" t="n">
        <v>52.0</v>
      </c>
      <c r="H35" s="2" t="n">
        <v>29.0</v>
      </c>
      <c r="I35" s="2" t="n">
        <v>29.0</v>
      </c>
      <c r="J35" s="2" t="n">
        <v>18.0</v>
      </c>
      <c r="K35" s="2" t="n">
        <f si="0" t="shared"/>
        <v>141.0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20.0</v>
      </c>
      <c r="E36" s="2" t="n">
        <v>16.0</v>
      </c>
      <c r="F36" s="2" t="n">
        <v>84.0</v>
      </c>
      <c r="G36" s="2" t="n">
        <v>138.0</v>
      </c>
      <c r="H36" s="2" t="n">
        <v>216.0</v>
      </c>
      <c r="I36" s="2" t="n">
        <v>139.0</v>
      </c>
      <c r="J36" s="2" t="n">
        <v>135.0</v>
      </c>
      <c r="K36" s="2" t="n">
        <f si="0" t="shared"/>
        <v>748.0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18.0</v>
      </c>
      <c r="F37" s="2" t="n">
        <v>134.0</v>
      </c>
      <c r="G37" s="2" t="n">
        <v>261.0</v>
      </c>
      <c r="H37" s="2" t="n">
        <v>175.0</v>
      </c>
      <c r="I37" s="2" t="n">
        <v>107.0</v>
      </c>
      <c r="J37" s="2" t="n">
        <v>29.0</v>
      </c>
      <c r="K37" s="2" t="n">
        <f si="0" t="shared"/>
        <v>730.0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54.0</v>
      </c>
      <c r="E38" s="2" t="n">
        <f ref="E38:J38" si="4" t="shared">E39-E26-E27-E28-E29-E30-E31-E32-E33-E34-E35-E36-E37</f>
        <v>100.0</v>
      </c>
      <c r="F38" s="2" t="n">
        <f si="4" t="shared"/>
        <v>577.0</v>
      </c>
      <c r="G38" s="2" t="n">
        <f si="4" t="shared"/>
        <v>990.0</v>
      </c>
      <c r="H38" s="2" t="n">
        <f si="4" t="shared"/>
        <v>803.0</v>
      </c>
      <c r="I38" s="2" t="n">
        <f si="4" t="shared"/>
        <v>614.0</v>
      </c>
      <c r="J38" s="2" t="n">
        <f si="4" t="shared"/>
        <v>260.0</v>
      </c>
      <c r="K38" s="2" t="n">
        <f si="0" t="shared"/>
        <v>3398.0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476.0</v>
      </c>
      <c r="E39" s="2" t="n">
        <v>596.0</v>
      </c>
      <c r="F39" s="2" t="n">
        <v>3202.0</v>
      </c>
      <c r="G39" s="2" t="n">
        <v>5414.0</v>
      </c>
      <c r="H39" s="2" t="n">
        <v>6141.0</v>
      </c>
      <c r="I39" s="2" t="n">
        <v>4718.0</v>
      </c>
      <c r="J39" s="2" t="n">
        <v>2561.0</v>
      </c>
      <c r="K39" s="2" t="n">
        <f si="0" t="shared"/>
        <v>23108.0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378.0</v>
      </c>
      <c r="E40" s="2" t="n">
        <v>137.0</v>
      </c>
      <c r="F40" s="2" t="n">
        <v>682.0</v>
      </c>
      <c r="G40" s="2" t="n">
        <v>1502.0</v>
      </c>
      <c r="H40" s="2" t="n">
        <v>1067.0</v>
      </c>
      <c r="I40" s="2" t="n">
        <v>1202.0</v>
      </c>
      <c r="J40" s="2" t="n">
        <v>1076.0</v>
      </c>
      <c r="K40" s="2" t="n">
        <f si="0" t="shared"/>
        <v>6044.0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55.0</v>
      </c>
      <c r="E41" s="2" t="n">
        <v>36.0</v>
      </c>
      <c r="F41" s="2" t="n">
        <v>133.0</v>
      </c>
      <c r="G41" s="2" t="n">
        <v>247.0</v>
      </c>
      <c r="H41" s="2" t="n">
        <v>187.0</v>
      </c>
      <c r="I41" s="2" t="n">
        <v>179.0</v>
      </c>
      <c r="J41" s="2" t="n">
        <v>116.0</v>
      </c>
      <c r="K41" s="2" t="n">
        <f si="0" t="shared"/>
        <v>953.0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1.0</v>
      </c>
      <c r="F42" s="2" t="n">
        <f si="5" t="shared"/>
        <v>16.0</v>
      </c>
      <c r="G42" s="2" t="n">
        <f si="5" t="shared"/>
        <v>14.0</v>
      </c>
      <c r="H42" s="2" t="n">
        <f si="5" t="shared"/>
        <v>15.0</v>
      </c>
      <c r="I42" s="2" t="n">
        <f si="5" t="shared"/>
        <v>10.0</v>
      </c>
      <c r="J42" s="2" t="n">
        <f si="5" t="shared"/>
        <v>8.0</v>
      </c>
      <c r="K42" s="2" t="n">
        <f si="0" t="shared"/>
        <v>64.0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433.0</v>
      </c>
      <c r="E43" s="2" t="n">
        <v>174.0</v>
      </c>
      <c r="F43" s="2" t="n">
        <v>831.0</v>
      </c>
      <c r="G43" s="2" t="n">
        <v>1763.0</v>
      </c>
      <c r="H43" s="2" t="n">
        <v>1269.0</v>
      </c>
      <c r="I43" s="2" t="n">
        <v>1391.0</v>
      </c>
      <c r="J43" s="2" t="n">
        <v>1200.0</v>
      </c>
      <c r="K43" s="2" t="n">
        <f si="0" t="shared"/>
        <v>7061.0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13.0</v>
      </c>
      <c r="E44" s="2" t="n">
        <v>4.0</v>
      </c>
      <c r="F44" s="2" t="n">
        <v>48.0</v>
      </c>
      <c r="G44" s="2" t="n">
        <v>91.0</v>
      </c>
      <c r="H44" s="2" t="n">
        <v>94.0</v>
      </c>
      <c r="I44" s="2" t="n">
        <v>71.0</v>
      </c>
      <c r="J44" s="2" t="n">
        <v>42.0</v>
      </c>
      <c r="K44" s="2" t="n">
        <f si="0" t="shared"/>
        <v>363.0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2.0</v>
      </c>
      <c r="F45" s="2" t="n">
        <f si="6" t="shared"/>
        <v>60.0</v>
      </c>
      <c r="G45" s="2" t="n">
        <f si="6" t="shared"/>
        <v>128.0</v>
      </c>
      <c r="H45" s="2" t="n">
        <f si="6" t="shared"/>
        <v>113.0</v>
      </c>
      <c r="I45" s="2" t="n">
        <f si="6" t="shared"/>
        <v>78.0</v>
      </c>
      <c r="J45" s="2" t="n">
        <f si="6" t="shared"/>
        <v>62.0</v>
      </c>
      <c r="K45" s="2" t="n">
        <f si="0" t="shared"/>
        <v>444.0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14.0</v>
      </c>
      <c r="E46" s="2" t="n">
        <v>6.0</v>
      </c>
      <c r="F46" s="2" t="n">
        <v>108.0</v>
      </c>
      <c r="G46" s="2" t="n">
        <v>219.0</v>
      </c>
      <c r="H46" s="2" t="n">
        <v>207.0</v>
      </c>
      <c r="I46" s="2" t="n">
        <v>149.0</v>
      </c>
      <c r="J46" s="2" t="n">
        <v>104.0</v>
      </c>
      <c r="K46" s="2" t="n">
        <f si="0" t="shared"/>
        <v>807.0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165.0</v>
      </c>
      <c r="E47" s="2" t="n">
        <v>193.0</v>
      </c>
      <c r="F47" s="2" t="n">
        <v>538.0</v>
      </c>
      <c r="G47" s="2" t="n">
        <v>868.0</v>
      </c>
      <c r="H47" s="2" t="n">
        <v>902.0</v>
      </c>
      <c r="I47" s="2" t="n">
        <v>1381.0</v>
      </c>
      <c r="J47" s="2" t="n">
        <v>4356.0</v>
      </c>
      <c r="K47" s="2" t="n">
        <f si="0" t="shared"/>
        <v>8403.0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17770.0</v>
      </c>
      <c r="E48" s="2" t="n">
        <f ref="E48:J48" si="7" t="shared">E47+E46+E43+E39+E25+E18</f>
        <v>25857.0</v>
      </c>
      <c r="F48" s="2" t="n">
        <f si="7" t="shared"/>
        <v>123856.0</v>
      </c>
      <c r="G48" s="2" t="n">
        <f si="7" t="shared"/>
        <v>143050.0</v>
      </c>
      <c r="H48" s="2" t="n">
        <f si="7" t="shared"/>
        <v>139171.0</v>
      </c>
      <c r="I48" s="2" t="n">
        <f si="7" t="shared"/>
        <v>145007.0</v>
      </c>
      <c r="J48" s="2" t="n">
        <f si="7" t="shared"/>
        <v>164522.0</v>
      </c>
      <c r="K48" s="2" t="n">
        <f si="0" t="shared"/>
        <v>759233.0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