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<sst xmlns="http://schemas.openxmlformats.org/spreadsheetml/2006/main" count="109" uniqueCount="64">
  <si>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</si>
  <si>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</si>
  <si>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</si>
  <si>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</si>
  <si>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</si>
  <si>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</si>
  <si>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</si>
  <si>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</si>
  <si>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</si>
  <si>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</si>
  <si>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</si>
  <si>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</si>
  <si>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</si>
  <si>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</si>
  <si>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</si>
  <si>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</si>
  <si>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</si>
  <si>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</si>
  <si>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</si>
  <si>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</si>
  <si>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</si>
  <si>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</si>
  <si>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</si>
  <si>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</si>
  <si>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</si>
  <si>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</si>
  <si>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</si>
  <si>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</si>
  <si>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</si>
  <si>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</si>
  <si>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</si>
  <si>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</si>
  <si>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</si>
  <si>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</si>
  <si>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</si>
  <si>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</si>
  <si>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</si>
  <si>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</si>
  <si>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</si>
  <si>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</si>
  <si>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</si>
  <si>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</si>
  <si>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</si>
  <si>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</si>
  <si>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</si>
  <si>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</si>
  <si>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</si>
  <si>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</si>
  <si>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</si>
  <si>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</si>
  <si>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</si>
  <si>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</si>
  <si>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</si>
  <si>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</si>
  <si>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</si>
  <si>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</si>
  <si>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</si>
  <si>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</si>
  <si>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</si>
  <si>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</si>
  <si>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</si>
  <si>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</si>
  <si>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102年6月來臺旅客人次－按年齡分
Table 1-5   Visitor Arrivals by Age,
June,2013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</si>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</sst>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3719.0</v>
      </c>
      <c r="E3" s="2" t="n">
        <v>15705.0</v>
      </c>
      <c r="F3" s="2" t="n">
        <v>36202.0</v>
      </c>
      <c r="G3" s="2" t="n">
        <v>23172.0</v>
      </c>
      <c r="H3" s="2" t="n">
        <v>18765.0</v>
      </c>
      <c r="I3" s="2" t="n">
        <v>17368.0</v>
      </c>
      <c r="J3" s="2" t="n">
        <v>8862.0</v>
      </c>
      <c r="K3" s="2" t="n">
        <f>SUM(D3:J3)</f>
        <v>123793.0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4137.0</v>
      </c>
      <c r="E4" s="2" t="n">
        <v>7276.0</v>
      </c>
      <c r="F4" s="2" t="n">
        <v>39864.0</v>
      </c>
      <c r="G4" s="2" t="n">
        <v>50531.0</v>
      </c>
      <c r="H4" s="2" t="n">
        <v>44681.0</v>
      </c>
      <c r="I4" s="2" t="n">
        <v>39214.0</v>
      </c>
      <c r="J4" s="2" t="n">
        <v>35191.0</v>
      </c>
      <c r="K4" s="2" t="n">
        <f ref="K4:K48" si="0" t="shared">SUM(D4:J4)</f>
        <v>220894.0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828.0</v>
      </c>
      <c r="E5" s="2" t="n">
        <v>680.0</v>
      </c>
      <c r="F5" s="2" t="n">
        <v>10721.0</v>
      </c>
      <c r="G5" s="2" t="n">
        <v>19466.0</v>
      </c>
      <c r="H5" s="2" t="n">
        <v>21230.0</v>
      </c>
      <c r="I5" s="2" t="n">
        <v>17960.0</v>
      </c>
      <c r="J5" s="2" t="n">
        <v>20898.0</v>
      </c>
      <c r="K5" s="2" t="n">
        <f si="0" t="shared"/>
        <v>91783.0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379.0</v>
      </c>
      <c r="E6" s="2" t="n">
        <v>734.0</v>
      </c>
      <c r="F6" s="2" t="n">
        <v>3930.0</v>
      </c>
      <c r="G6" s="2" t="n">
        <v>5603.0</v>
      </c>
      <c r="H6" s="2" t="n">
        <v>4836.0</v>
      </c>
      <c r="I6" s="2" t="n">
        <v>3801.0</v>
      </c>
      <c r="J6" s="2" t="n">
        <v>1882.0</v>
      </c>
      <c r="K6" s="2" t="n">
        <f si="0" t="shared"/>
        <v>21165.0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30.0</v>
      </c>
      <c r="E7" s="2" t="n">
        <v>27.0</v>
      </c>
      <c r="F7" s="2" t="n">
        <v>426.0</v>
      </c>
      <c r="G7" s="2" t="n">
        <v>849.0</v>
      </c>
      <c r="H7" s="2" t="n">
        <v>603.0</v>
      </c>
      <c r="I7" s="2" t="n">
        <v>288.0</v>
      </c>
      <c r="J7" s="2" t="n">
        <v>110.0</v>
      </c>
      <c r="K7" s="2" t="n">
        <f si="0" t="shared"/>
        <v>2333.0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22.0</v>
      </c>
      <c r="E8" s="2" t="n">
        <v>31.0</v>
      </c>
      <c r="F8" s="2" t="n">
        <v>175.0</v>
      </c>
      <c r="G8" s="2" t="n">
        <v>549.0</v>
      </c>
      <c r="H8" s="2" t="n">
        <v>446.0</v>
      </c>
      <c r="I8" s="2" t="n">
        <v>233.0</v>
      </c>
      <c r="J8" s="2" t="n">
        <v>87.0</v>
      </c>
      <c r="K8" s="2" t="n">
        <f si="0" t="shared"/>
        <v>1543.0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643.0</v>
      </c>
      <c r="E9" s="2" t="n">
        <v>1321.0</v>
      </c>
      <c r="F9" s="2" t="n">
        <v>6067.0</v>
      </c>
      <c r="G9" s="2" t="n">
        <v>5214.0</v>
      </c>
      <c r="H9" s="2" t="n">
        <v>4081.0</v>
      </c>
      <c r="I9" s="2" t="n">
        <v>3858.0</v>
      </c>
      <c r="J9" s="2" t="n">
        <v>2497.0</v>
      </c>
      <c r="K9" s="2" t="n">
        <f si="0" t="shared"/>
        <v>23681.0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2482.0</v>
      </c>
      <c r="E10" s="2" t="n">
        <v>3500.0</v>
      </c>
      <c r="F10" s="2" t="n">
        <v>6346.0</v>
      </c>
      <c r="G10" s="2" t="n">
        <v>5848.0</v>
      </c>
      <c r="H10" s="2" t="n">
        <v>6684.0</v>
      </c>
      <c r="I10" s="2" t="n">
        <v>4252.0</v>
      </c>
      <c r="J10" s="2" t="n">
        <v>2869.0</v>
      </c>
      <c r="K10" s="2" t="n">
        <f si="0" t="shared"/>
        <v>31981.0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330.0</v>
      </c>
      <c r="E11" s="2" t="n">
        <v>1373.0</v>
      </c>
      <c r="F11" s="2" t="n">
        <v>4849.0</v>
      </c>
      <c r="G11" s="2" t="n">
        <v>4932.0</v>
      </c>
      <c r="H11" s="2" t="n">
        <v>2022.0</v>
      </c>
      <c r="I11" s="2" t="n">
        <v>1229.0</v>
      </c>
      <c r="J11" s="2" t="n">
        <v>1099.0</v>
      </c>
      <c r="K11" s="2" t="n">
        <f si="0" t="shared"/>
        <v>15834.0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75.0</v>
      </c>
      <c r="E12" s="2" t="n">
        <v>87.0</v>
      </c>
      <c r="F12" s="2" t="n">
        <v>1102.0</v>
      </c>
      <c r="G12" s="2" t="n">
        <v>1551.0</v>
      </c>
      <c r="H12" s="2" t="n">
        <v>819.0</v>
      </c>
      <c r="I12" s="2" t="n">
        <v>456.0</v>
      </c>
      <c r="J12" s="2" t="n">
        <v>369.0</v>
      </c>
      <c r="K12" s="2" t="n">
        <f si="0" t="shared"/>
        <v>4459.0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93.0</v>
      </c>
      <c r="E13" s="2" t="n">
        <v>309.0</v>
      </c>
      <c r="F13" s="2" t="n">
        <v>1823.0</v>
      </c>
      <c r="G13" s="2" t="n">
        <v>3066.0</v>
      </c>
      <c r="H13" s="2" t="n">
        <v>2480.0</v>
      </c>
      <c r="I13" s="2" t="n">
        <v>1260.0</v>
      </c>
      <c r="J13" s="2" t="n">
        <v>798.0</v>
      </c>
      <c r="K13" s="2" t="n">
        <f si="0" t="shared"/>
        <v>9829.0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138.0</v>
      </c>
      <c r="E14" s="2" t="n">
        <v>1057.0</v>
      </c>
      <c r="F14" s="2" t="n">
        <v>5379.0</v>
      </c>
      <c r="G14" s="2" t="n">
        <v>2338.0</v>
      </c>
      <c r="H14" s="2" t="n">
        <v>960.0</v>
      </c>
      <c r="I14" s="2" t="n">
        <v>973.0</v>
      </c>
      <c r="J14" s="2" t="n">
        <v>674.0</v>
      </c>
      <c r="K14" s="2" t="n">
        <f si="0" t="shared"/>
        <v>11519.0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23.0</v>
      </c>
      <c r="F15" s="2" t="n">
        <f si="1" t="shared"/>
        <v>151.0</v>
      </c>
      <c r="G15" s="2" t="n">
        <f si="1" t="shared"/>
        <v>183.0</v>
      </c>
      <c r="H15" s="2" t="n">
        <f si="1" t="shared"/>
        <v>102.0</v>
      </c>
      <c r="I15" s="2" t="n">
        <f si="1" t="shared"/>
        <v>124.0</v>
      </c>
      <c r="J15" s="2" t="n">
        <f si="1" t="shared"/>
        <v>121.0</v>
      </c>
      <c r="K15" s="2" t="n">
        <f si="0" t="shared"/>
        <v>714.0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3771.0</v>
      </c>
      <c r="E16" s="2" t="n">
        <v>7670.0</v>
      </c>
      <c r="F16" s="2" t="n">
        <v>25717.0</v>
      </c>
      <c r="G16" s="2" t="n">
        <v>23132.0</v>
      </c>
      <c r="H16" s="2" t="n">
        <v>17148.0</v>
      </c>
      <c r="I16" s="2" t="n">
        <v>12152.0</v>
      </c>
      <c r="J16" s="2" t="n">
        <v>8427.0</v>
      </c>
      <c r="K16" s="2" t="n">
        <f si="0" t="shared"/>
        <v>98017.0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9.0</v>
      </c>
      <c r="E17" s="2" t="n">
        <f ref="E17:J17" si="2" t="shared">E18-E16-E3-E4-E5-E6-E7-E8</f>
        <v>16.0</v>
      </c>
      <c r="F17" s="2" t="n">
        <f si="2" t="shared"/>
        <v>94.0</v>
      </c>
      <c r="G17" s="2" t="n">
        <f si="2" t="shared"/>
        <v>189.0</v>
      </c>
      <c r="H17" s="2" t="n">
        <f si="2" t="shared"/>
        <v>170.0</v>
      </c>
      <c r="I17" s="2" t="n">
        <f si="2" t="shared"/>
        <v>74.0</v>
      </c>
      <c r="J17" s="2" t="n">
        <f si="2" t="shared"/>
        <v>25.0</v>
      </c>
      <c r="K17" s="2" t="n">
        <f si="0" t="shared"/>
        <v>577.0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12895.0</v>
      </c>
      <c r="E18" s="2" t="n">
        <v>32139.0</v>
      </c>
      <c r="F18" s="2" t="n">
        <v>117129.0</v>
      </c>
      <c r="G18" s="2" t="n">
        <v>123491.0</v>
      </c>
      <c r="H18" s="2" t="n">
        <v>107879.0</v>
      </c>
      <c r="I18" s="2" t="n">
        <v>91090.0</v>
      </c>
      <c r="J18" s="2" t="n">
        <v>75482.0</v>
      </c>
      <c r="K18" s="2" t="n">
        <f si="0" t="shared"/>
        <v>560105.0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219.0</v>
      </c>
      <c r="E19" s="2" t="n">
        <v>411.0</v>
      </c>
      <c r="F19" s="2" t="n">
        <v>993.0</v>
      </c>
      <c r="G19" s="2" t="n">
        <v>1074.0</v>
      </c>
      <c r="H19" s="2" t="n">
        <v>916.0</v>
      </c>
      <c r="I19" s="2" t="n">
        <v>801.0</v>
      </c>
      <c r="J19" s="2" t="n">
        <v>598.0</v>
      </c>
      <c r="K19" s="2" t="n">
        <f si="0" t="shared"/>
        <v>5012.0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3286.0</v>
      </c>
      <c r="E20" s="2" t="n">
        <v>6259.0</v>
      </c>
      <c r="F20" s="2" t="n">
        <v>5638.0</v>
      </c>
      <c r="G20" s="2" t="n">
        <v>5396.0</v>
      </c>
      <c r="H20" s="2" t="n">
        <v>7667.0</v>
      </c>
      <c r="I20" s="2" t="n">
        <v>7177.0</v>
      </c>
      <c r="J20" s="2" t="n">
        <v>4120.0</v>
      </c>
      <c r="K20" s="2" t="n">
        <f si="0" t="shared"/>
        <v>39543.0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11.0</v>
      </c>
      <c r="F21" s="2" t="n">
        <v>66.0</v>
      </c>
      <c r="G21" s="2" t="n">
        <v>57.0</v>
      </c>
      <c r="H21" s="2" t="n">
        <v>35.0</v>
      </c>
      <c r="I21" s="2" t="n">
        <v>23.0</v>
      </c>
      <c r="J21" s="2" t="n">
        <v>4.0</v>
      </c>
      <c r="K21" s="2" t="n">
        <f si="0" t="shared"/>
        <v>201.0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16.0</v>
      </c>
      <c r="F22" s="2" t="n">
        <v>67.0</v>
      </c>
      <c r="G22" s="2" t="n">
        <v>118.0</v>
      </c>
      <c r="H22" s="2" t="n">
        <v>91.0</v>
      </c>
      <c r="I22" s="2" t="n">
        <v>58.0</v>
      </c>
      <c r="J22" s="2" t="n">
        <v>24.0</v>
      </c>
      <c r="K22" s="2" t="n">
        <f si="0" t="shared"/>
        <v>383.0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0.0</v>
      </c>
      <c r="F23" s="2" t="n">
        <v>12.0</v>
      </c>
      <c r="G23" s="2" t="n">
        <v>38.0</v>
      </c>
      <c r="H23" s="2" t="n">
        <v>25.0</v>
      </c>
      <c r="I23" s="2" t="n">
        <v>9.0</v>
      </c>
      <c r="J23" s="2" t="n">
        <v>0.0</v>
      </c>
      <c r="K23" s="2" t="n">
        <f si="0" t="shared"/>
        <v>90.0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19.0</v>
      </c>
      <c r="E24" s="2" t="n">
        <f ref="E24:J24" si="3" t="shared">E25-E19-E20-E21-E22-E23</f>
        <v>26.0</v>
      </c>
      <c r="F24" s="2" t="n">
        <f si="3" t="shared"/>
        <v>151.0</v>
      </c>
      <c r="G24" s="2" t="n">
        <f si="3" t="shared"/>
        <v>182.0</v>
      </c>
      <c r="H24" s="2" t="n">
        <f si="3" t="shared"/>
        <v>145.0</v>
      </c>
      <c r="I24" s="2" t="n">
        <f si="3" t="shared"/>
        <v>109.0</v>
      </c>
      <c r="J24" s="2" t="n">
        <f si="3" t="shared"/>
        <v>55.0</v>
      </c>
      <c r="K24" s="2" t="n">
        <f si="0" t="shared"/>
        <v>687.0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3544.0</v>
      </c>
      <c r="E25" s="2" t="n">
        <v>6723.0</v>
      </c>
      <c r="F25" s="2" t="n">
        <v>6927.0</v>
      </c>
      <c r="G25" s="2" t="n">
        <v>6865.0</v>
      </c>
      <c r="H25" s="2" t="n">
        <v>8879.0</v>
      </c>
      <c r="I25" s="2" t="n">
        <v>8177.0</v>
      </c>
      <c r="J25" s="2" t="n">
        <v>4801.0</v>
      </c>
      <c r="K25" s="2" t="n">
        <f si="0" t="shared"/>
        <v>45916.0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20.0</v>
      </c>
      <c r="E26" s="2" t="n">
        <v>17.0</v>
      </c>
      <c r="F26" s="2" t="n">
        <v>55.0</v>
      </c>
      <c r="G26" s="2" t="n">
        <v>95.0</v>
      </c>
      <c r="H26" s="2" t="n">
        <v>101.0</v>
      </c>
      <c r="I26" s="2" t="n">
        <v>74.0</v>
      </c>
      <c r="J26" s="2" t="n">
        <v>34.0</v>
      </c>
      <c r="K26" s="2" t="n">
        <f si="0" t="shared"/>
        <v>396.0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89.0</v>
      </c>
      <c r="E27" s="2" t="n">
        <v>119.0</v>
      </c>
      <c r="F27" s="2" t="n">
        <v>665.0</v>
      </c>
      <c r="G27" s="2" t="n">
        <v>566.0</v>
      </c>
      <c r="H27" s="2" t="n">
        <v>613.0</v>
      </c>
      <c r="I27" s="2" t="n">
        <v>423.0</v>
      </c>
      <c r="J27" s="2" t="n">
        <v>207.0</v>
      </c>
      <c r="K27" s="2" t="n">
        <f si="0" t="shared"/>
        <v>2682.0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64.0</v>
      </c>
      <c r="E28" s="2" t="n">
        <v>94.0</v>
      </c>
      <c r="F28" s="2" t="n">
        <v>498.0</v>
      </c>
      <c r="G28" s="2" t="n">
        <v>810.0</v>
      </c>
      <c r="H28" s="2" t="n">
        <v>1110.0</v>
      </c>
      <c r="I28" s="2" t="n">
        <v>758.0</v>
      </c>
      <c r="J28" s="2" t="n">
        <v>241.0</v>
      </c>
      <c r="K28" s="2" t="n">
        <f si="0" t="shared"/>
        <v>3575.0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29.0</v>
      </c>
      <c r="E29" s="2" t="n">
        <v>21.0</v>
      </c>
      <c r="F29" s="2" t="n">
        <v>113.0</v>
      </c>
      <c r="G29" s="2" t="n">
        <v>316.0</v>
      </c>
      <c r="H29" s="2" t="n">
        <v>377.0</v>
      </c>
      <c r="I29" s="2" t="n">
        <v>218.0</v>
      </c>
      <c r="J29" s="2" t="n">
        <v>112.0</v>
      </c>
      <c r="K29" s="2" t="n">
        <f si="0" t="shared"/>
        <v>1186.0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25.0</v>
      </c>
      <c r="E30" s="2" t="n">
        <v>40.0</v>
      </c>
      <c r="F30" s="2" t="n">
        <v>283.0</v>
      </c>
      <c r="G30" s="2" t="n">
        <v>277.0</v>
      </c>
      <c r="H30" s="2" t="n">
        <v>336.0</v>
      </c>
      <c r="I30" s="2" t="n">
        <v>246.0</v>
      </c>
      <c r="J30" s="2" t="n">
        <v>115.0</v>
      </c>
      <c r="K30" s="2" t="n">
        <f si="0" t="shared"/>
        <v>1322.0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9.0</v>
      </c>
      <c r="E31" s="2" t="n">
        <v>9.0</v>
      </c>
      <c r="F31" s="2" t="n">
        <v>90.0</v>
      </c>
      <c r="G31" s="2" t="n">
        <v>136.0</v>
      </c>
      <c r="H31" s="2" t="n">
        <v>155.0</v>
      </c>
      <c r="I31" s="2" t="n">
        <v>134.0</v>
      </c>
      <c r="J31" s="2" t="n">
        <v>64.0</v>
      </c>
      <c r="K31" s="2" t="n">
        <f si="0" t="shared"/>
        <v>597.0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21.0</v>
      </c>
      <c r="E32" s="2" t="n">
        <v>21.0</v>
      </c>
      <c r="F32" s="2" t="n">
        <v>105.0</v>
      </c>
      <c r="G32" s="2" t="n">
        <v>190.0</v>
      </c>
      <c r="H32" s="2" t="n">
        <v>177.0</v>
      </c>
      <c r="I32" s="2" t="n">
        <v>67.0</v>
      </c>
      <c r="J32" s="2" t="n">
        <v>18.0</v>
      </c>
      <c r="K32" s="2" t="n">
        <f si="0" t="shared"/>
        <v>599.0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55.0</v>
      </c>
      <c r="E33" s="2" t="n">
        <v>157.0</v>
      </c>
      <c r="F33" s="2" t="n">
        <v>563.0</v>
      </c>
      <c r="G33" s="2" t="n">
        <v>766.0</v>
      </c>
      <c r="H33" s="2" t="n">
        <v>865.0</v>
      </c>
      <c r="I33" s="2" t="n">
        <v>762.0</v>
      </c>
      <c r="J33" s="2" t="n">
        <v>321.0</v>
      </c>
      <c r="K33" s="2" t="n">
        <f si="0" t="shared"/>
        <v>3489.0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12.0</v>
      </c>
      <c r="F34" s="2" t="n">
        <v>45.0</v>
      </c>
      <c r="G34" s="2" t="n">
        <v>93.0</v>
      </c>
      <c r="H34" s="2" t="n">
        <v>86.0</v>
      </c>
      <c r="I34" s="2" t="n">
        <v>58.0</v>
      </c>
      <c r="J34" s="2" t="n">
        <v>31.0</v>
      </c>
      <c r="K34" s="2" t="n">
        <f si="0" t="shared"/>
        <v>332.0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13.0</v>
      </c>
      <c r="G35" s="2" t="n">
        <v>41.0</v>
      </c>
      <c r="H35" s="2" t="n">
        <v>30.0</v>
      </c>
      <c r="I35" s="2" t="n">
        <v>19.0</v>
      </c>
      <c r="J35" s="2" t="n">
        <v>7.0</v>
      </c>
      <c r="K35" s="2" t="n">
        <f si="0" t="shared"/>
        <v>112.0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35.0</v>
      </c>
      <c r="E36" s="2" t="n">
        <v>60.0</v>
      </c>
      <c r="F36" s="2" t="n">
        <v>120.0</v>
      </c>
      <c r="G36" s="2" t="n">
        <v>126.0</v>
      </c>
      <c r="H36" s="2" t="n">
        <v>154.0</v>
      </c>
      <c r="I36" s="2" t="n">
        <v>85.0</v>
      </c>
      <c r="J36" s="2" t="n">
        <v>45.0</v>
      </c>
      <c r="K36" s="2" t="n">
        <f si="0" t="shared"/>
        <v>625.0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23.0</v>
      </c>
      <c r="F37" s="2" t="n">
        <v>201.0</v>
      </c>
      <c r="G37" s="2" t="n">
        <v>339.0</v>
      </c>
      <c r="H37" s="2" t="n">
        <v>213.0</v>
      </c>
      <c r="I37" s="2" t="n">
        <v>112.0</v>
      </c>
      <c r="J37" s="2" t="n">
        <v>26.0</v>
      </c>
      <c r="K37" s="2" t="n">
        <f si="0" t="shared"/>
        <v>923.0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36.0</v>
      </c>
      <c r="E38" s="2" t="n">
        <f ref="E38:J38" si="4" t="shared">E39-E26-E27-E28-E29-E30-E31-E32-E33-E34-E35-E36-E37</f>
        <v>109.0</v>
      </c>
      <c r="F38" s="2" t="n">
        <f si="4" t="shared"/>
        <v>572.0</v>
      </c>
      <c r="G38" s="2" t="n">
        <f si="4" t="shared"/>
        <v>873.0</v>
      </c>
      <c r="H38" s="2" t="n">
        <f si="4" t="shared"/>
        <v>584.0</v>
      </c>
      <c r="I38" s="2" t="n">
        <f si="4" t="shared"/>
        <v>453.0</v>
      </c>
      <c r="J38" s="2" t="n">
        <f si="4" t="shared"/>
        <v>182.0</v>
      </c>
      <c r="K38" s="2" t="n">
        <f si="0" t="shared"/>
        <v>2809.0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400.0</v>
      </c>
      <c r="E39" s="2" t="n">
        <v>683.0</v>
      </c>
      <c r="F39" s="2" t="n">
        <v>3323.0</v>
      </c>
      <c r="G39" s="2" t="n">
        <v>4628.0</v>
      </c>
      <c r="H39" s="2" t="n">
        <v>4801.0</v>
      </c>
      <c r="I39" s="2" t="n">
        <v>3409.0</v>
      </c>
      <c r="J39" s="2" t="n">
        <v>1403.0</v>
      </c>
      <c r="K39" s="2" t="n">
        <f si="0" t="shared"/>
        <v>18647.0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269.0</v>
      </c>
      <c r="E40" s="2" t="n">
        <v>249.0</v>
      </c>
      <c r="F40" s="2" t="n">
        <v>670.0</v>
      </c>
      <c r="G40" s="2" t="n">
        <v>1125.0</v>
      </c>
      <c r="H40" s="2" t="n">
        <v>882.0</v>
      </c>
      <c r="I40" s="2" t="n">
        <v>900.0</v>
      </c>
      <c r="J40" s="2" t="n">
        <v>711.0</v>
      </c>
      <c r="K40" s="2" t="n">
        <f si="0" t="shared"/>
        <v>4806.0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37.0</v>
      </c>
      <c r="E41" s="2" t="n">
        <v>31.0</v>
      </c>
      <c r="F41" s="2" t="n">
        <v>142.0</v>
      </c>
      <c r="G41" s="2" t="n">
        <v>165.0</v>
      </c>
      <c r="H41" s="2" t="n">
        <v>166.0</v>
      </c>
      <c r="I41" s="2" t="n">
        <v>132.0</v>
      </c>
      <c r="J41" s="2" t="n">
        <v>98.0</v>
      </c>
      <c r="K41" s="2" t="n">
        <f si="0" t="shared"/>
        <v>771.0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4.0</v>
      </c>
      <c r="F42" s="2" t="n">
        <f si="5" t="shared"/>
        <v>11.0</v>
      </c>
      <c r="G42" s="2" t="n">
        <f si="5" t="shared"/>
        <v>26.0</v>
      </c>
      <c r="H42" s="2" t="n">
        <f si="5" t="shared"/>
        <v>29.0</v>
      </c>
      <c r="I42" s="2" t="n">
        <f si="5" t="shared"/>
        <v>23.0</v>
      </c>
      <c r="J42" s="2" t="n">
        <f si="5" t="shared"/>
        <v>15.0</v>
      </c>
      <c r="K42" s="2" t="n">
        <f si="0" t="shared"/>
        <v>109.0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307.0</v>
      </c>
      <c r="E43" s="2" t="n">
        <v>284.0</v>
      </c>
      <c r="F43" s="2" t="n">
        <v>823.0</v>
      </c>
      <c r="G43" s="2" t="n">
        <v>1316.0</v>
      </c>
      <c r="H43" s="2" t="n">
        <v>1077.0</v>
      </c>
      <c r="I43" s="2" t="n">
        <v>1055.0</v>
      </c>
      <c r="J43" s="2" t="n">
        <v>824.0</v>
      </c>
      <c r="K43" s="2" t="n">
        <f si="0" t="shared"/>
        <v>5686.0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18.0</v>
      </c>
      <c r="E44" s="2" t="n">
        <v>9.0</v>
      </c>
      <c r="F44" s="2" t="n">
        <v>81.0</v>
      </c>
      <c r="G44" s="2" t="n">
        <v>89.0</v>
      </c>
      <c r="H44" s="2" t="n">
        <v>72.0</v>
      </c>
      <c r="I44" s="2" t="n">
        <v>60.0</v>
      </c>
      <c r="J44" s="2" t="n">
        <v>24.0</v>
      </c>
      <c r="K44" s="2" t="n">
        <f si="0" t="shared"/>
        <v>353.0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4.0</v>
      </c>
      <c r="F45" s="2" t="n">
        <f si="6" t="shared"/>
        <v>64.0</v>
      </c>
      <c r="G45" s="2" t="n">
        <f si="6" t="shared"/>
        <v>135.0</v>
      </c>
      <c r="H45" s="2" t="n">
        <f si="6" t="shared"/>
        <v>137.0</v>
      </c>
      <c r="I45" s="2" t="n">
        <f si="6" t="shared"/>
        <v>73.0</v>
      </c>
      <c r="J45" s="2" t="n">
        <f si="6" t="shared"/>
        <v>31.0</v>
      </c>
      <c r="K45" s="2" t="n">
        <f si="0" t="shared"/>
        <v>449.0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13.0</v>
      </c>
      <c r="F46" s="2" t="n">
        <v>145.0</v>
      </c>
      <c r="G46" s="2" t="n">
        <v>224.0</v>
      </c>
      <c r="H46" s="2" t="n">
        <v>209.0</v>
      </c>
      <c r="I46" s="2" t="n">
        <v>133.0</v>
      </c>
      <c r="J46" s="2" t="n">
        <v>55.0</v>
      </c>
      <c r="K46" s="2" t="n">
        <f si="0" t="shared"/>
        <v>802.0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203.0</v>
      </c>
      <c r="E47" s="2" t="n">
        <v>324.0</v>
      </c>
      <c r="F47" s="2" t="n">
        <v>736.0</v>
      </c>
      <c r="G47" s="2" t="n">
        <v>1015.0</v>
      </c>
      <c r="H47" s="2" t="n">
        <v>1226.0</v>
      </c>
      <c r="I47" s="2" t="n">
        <v>1343.0</v>
      </c>
      <c r="J47" s="2" t="n">
        <v>1574.0</v>
      </c>
      <c r="K47" s="2" t="n">
        <f si="0" t="shared"/>
        <v>6421.0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17372.0</v>
      </c>
      <c r="E48" s="2" t="n">
        <f ref="E48:J48" si="7" t="shared">E47+E46+E43+E39+E25+E18</f>
        <v>40166.0</v>
      </c>
      <c r="F48" s="2" t="n">
        <f si="7" t="shared"/>
        <v>129083.0</v>
      </c>
      <c r="G48" s="2" t="n">
        <f si="7" t="shared"/>
        <v>137539.0</v>
      </c>
      <c r="H48" s="2" t="n">
        <f si="7" t="shared"/>
        <v>124071.0</v>
      </c>
      <c r="I48" s="2" t="n">
        <f si="7" t="shared"/>
        <v>105207.0</v>
      </c>
      <c r="J48" s="2" t="n">
        <f si="7" t="shared"/>
        <v>84139.0</v>
      </c>
      <c r="K48" s="2" t="n">
        <f si="0" t="shared"/>
        <v>637577.0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