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<sst xmlns="http://schemas.openxmlformats.org/spreadsheetml/2006/main" count="109" uniqueCount="64">
  <si>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</si>
  <si>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</si>
  <si>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</si>
  <si>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</si>
  <si>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</si>
  <si>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</si>
  <si>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</si>
  <si>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</si>
  <si>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</si>
  <si>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</si>
  <si>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</si>
  <si>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</si>
  <si>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</si>
  <si>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</si>
  <si>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</si>
  <si>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</si>
  <si>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</si>
  <si>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</si>
  <si>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</si>
  <si>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</si>
  <si>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</si>
  <si>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</si>
  <si>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</si>
  <si>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</si>
  <si>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</si>
  <si>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</si>
  <si>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</si>
  <si>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</si>
  <si>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</si>
  <si>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</si>
  <si>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</si>
  <si>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</si>
  <si>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</si>
  <si>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</si>
  <si>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</si>
  <si>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</si>
  <si>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</si>
  <si>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</si>
  <si>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</si>
  <si>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</si>
  <si>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</si>
  <si>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</si>
  <si>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</si>
  <si>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</si>
  <si>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</si>
  <si>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</si>
  <si>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</si>
  <si>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</si>
  <si>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</si>
  <si>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</si>
  <si>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</si>
  <si>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</si>
  <si>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</si>
  <si>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</si>
  <si>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</si>
  <si>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</si>
  <si>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</si>
  <si>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</si>
  <si>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</si>
  <si>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</si>
  <si>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</si>
  <si>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</si>
  <si>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103年10月來臺旅客人次－按年齡分
Table 1-5   Visitor Arrivals by Age,
October,2014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</si>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</sst>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2910.0</v>
      </c>
      <c r="E3" s="2" t="n">
        <v>2090.0</v>
      </c>
      <c r="F3" s="2" t="n">
        <v>21630.0</v>
      </c>
      <c r="G3" s="2" t="n">
        <v>22312.0</v>
      </c>
      <c r="H3" s="2" t="n">
        <v>18032.0</v>
      </c>
      <c r="I3" s="2" t="n">
        <v>17422.0</v>
      </c>
      <c r="J3" s="2" t="n">
        <v>10821.0</v>
      </c>
      <c r="K3" s="2" t="n">
        <f>SUM(D3:J3)</f>
        <v>95217.0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9171.0</v>
      </c>
      <c r="E4" s="2" t="n">
        <v>5304.0</v>
      </c>
      <c r="F4" s="2" t="n">
        <v>60525.0</v>
      </c>
      <c r="G4" s="2" t="n">
        <v>66924.0</v>
      </c>
      <c r="H4" s="2" t="n">
        <v>58593.0</v>
      </c>
      <c r="I4" s="2" t="n">
        <v>70212.0</v>
      </c>
      <c r="J4" s="2" t="n">
        <v>77049.0</v>
      </c>
      <c r="K4" s="2" t="n">
        <f ref="K4:K48" si="0" t="shared">SUM(D4:J4)</f>
        <v>347778.0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1486.0</v>
      </c>
      <c r="E5" s="2" t="n">
        <v>8770.0</v>
      </c>
      <c r="F5" s="2" t="n">
        <v>20273.0</v>
      </c>
      <c r="G5" s="2" t="n">
        <v>26128.0</v>
      </c>
      <c r="H5" s="2" t="n">
        <v>28565.0</v>
      </c>
      <c r="I5" s="2" t="n">
        <v>26274.0</v>
      </c>
      <c r="J5" s="2" t="n">
        <v>30217.0</v>
      </c>
      <c r="K5" s="2" t="n">
        <f si="0" t="shared"/>
        <v>141713.0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1235.0</v>
      </c>
      <c r="E6" s="2" t="n">
        <v>2532.0</v>
      </c>
      <c r="F6" s="2" t="n">
        <v>8964.0</v>
      </c>
      <c r="G6" s="2" t="n">
        <v>10831.0</v>
      </c>
      <c r="H6" s="2" t="n">
        <v>9157.0</v>
      </c>
      <c r="I6" s="2" t="n">
        <v>9485.0</v>
      </c>
      <c r="J6" s="2" t="n">
        <v>5780.0</v>
      </c>
      <c r="K6" s="2" t="n">
        <f si="0" t="shared"/>
        <v>47984.0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40.0</v>
      </c>
      <c r="E7" s="2" t="n">
        <v>30.0</v>
      </c>
      <c r="F7" s="2" t="n">
        <v>452.0</v>
      </c>
      <c r="G7" s="2" t="n">
        <v>747.0</v>
      </c>
      <c r="H7" s="2" t="n">
        <v>507.0</v>
      </c>
      <c r="I7" s="2" t="n">
        <v>290.0</v>
      </c>
      <c r="J7" s="2" t="n">
        <v>133.0</v>
      </c>
      <c r="K7" s="2" t="n">
        <f si="0" t="shared"/>
        <v>2199.0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38.0</v>
      </c>
      <c r="E8" s="2" t="n">
        <v>39.0</v>
      </c>
      <c r="F8" s="2" t="n">
        <v>219.0</v>
      </c>
      <c r="G8" s="2" t="n">
        <v>436.0</v>
      </c>
      <c r="H8" s="2" t="n">
        <v>372.0</v>
      </c>
      <c r="I8" s="2" t="n">
        <v>309.0</v>
      </c>
      <c r="J8" s="2" t="n">
        <v>221.0</v>
      </c>
      <c r="K8" s="2" t="n">
        <f si="0" t="shared"/>
        <v>1634.0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1103.0</v>
      </c>
      <c r="E9" s="2" t="n">
        <v>1325.0</v>
      </c>
      <c r="F9" s="2" t="n">
        <v>10896.0</v>
      </c>
      <c r="G9" s="2" t="n">
        <v>9181.0</v>
      </c>
      <c r="H9" s="2" t="n">
        <v>5732.0</v>
      </c>
      <c r="I9" s="2" t="n">
        <v>5712.0</v>
      </c>
      <c r="J9" s="2" t="n">
        <v>4509.0</v>
      </c>
      <c r="K9" s="2" t="n">
        <f si="0" t="shared"/>
        <v>38458.0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1373.0</v>
      </c>
      <c r="E10" s="2" t="n">
        <v>1532.0</v>
      </c>
      <c r="F10" s="2" t="n">
        <v>6728.0</v>
      </c>
      <c r="G10" s="2" t="n">
        <v>8217.0</v>
      </c>
      <c r="H10" s="2" t="n">
        <v>6570.0</v>
      </c>
      <c r="I10" s="2" t="n">
        <v>5957.0</v>
      </c>
      <c r="J10" s="2" t="n">
        <v>4133.0</v>
      </c>
      <c r="K10" s="2" t="n">
        <f si="0" t="shared"/>
        <v>34510.0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90.0</v>
      </c>
      <c r="E11" s="2" t="n">
        <v>275.0</v>
      </c>
      <c r="F11" s="2" t="n">
        <v>4444.0</v>
      </c>
      <c r="G11" s="2" t="n">
        <v>4809.0</v>
      </c>
      <c r="H11" s="2" t="n">
        <v>1916.0</v>
      </c>
      <c r="I11" s="2" t="n">
        <v>1253.0</v>
      </c>
      <c r="J11" s="2" t="n">
        <v>1414.0</v>
      </c>
      <c r="K11" s="2" t="n">
        <f si="0" t="shared"/>
        <v>14201.0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162.0</v>
      </c>
      <c r="E12" s="2" t="n">
        <v>296.0</v>
      </c>
      <c r="F12" s="2" t="n">
        <v>3876.0</v>
      </c>
      <c r="G12" s="2" t="n">
        <v>3663.0</v>
      </c>
      <c r="H12" s="2" t="n">
        <v>1642.0</v>
      </c>
      <c r="I12" s="2" t="n">
        <v>956.0</v>
      </c>
      <c r="J12" s="2" t="n">
        <v>924.0</v>
      </c>
      <c r="K12" s="2" t="n">
        <f si="0" t="shared"/>
        <v>11519.0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167.0</v>
      </c>
      <c r="E13" s="2" t="n">
        <v>278.0</v>
      </c>
      <c r="F13" s="2" t="n">
        <v>1762.0</v>
      </c>
      <c r="G13" s="2" t="n">
        <v>2944.0</v>
      </c>
      <c r="H13" s="2" t="n">
        <v>2438.0</v>
      </c>
      <c r="I13" s="2" t="n">
        <v>1080.0</v>
      </c>
      <c r="J13" s="2" t="n">
        <v>802.0</v>
      </c>
      <c r="K13" s="2" t="n">
        <f si="0" t="shared"/>
        <v>9471.0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74.0</v>
      </c>
      <c r="E14" s="2" t="n">
        <v>623.0</v>
      </c>
      <c r="F14" s="2" t="n">
        <v>5073.0</v>
      </c>
      <c r="G14" s="2" t="n">
        <v>2708.0</v>
      </c>
      <c r="H14" s="2" t="n">
        <v>898.0</v>
      </c>
      <c r="I14" s="2" t="n">
        <v>774.0</v>
      </c>
      <c r="J14" s="2" t="n">
        <v>464.0</v>
      </c>
      <c r="K14" s="2" t="n">
        <f si="0" t="shared"/>
        <v>10614.0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23.0</v>
      </c>
      <c r="E15" s="2" t="n">
        <f ref="E15:J15" si="1" t="shared">E16-E9-E10-E11-E12-E13-E14</f>
        <v>54.0</v>
      </c>
      <c r="F15" s="2" t="n">
        <f si="1" t="shared"/>
        <v>212.0</v>
      </c>
      <c r="G15" s="2" t="n">
        <f si="1" t="shared"/>
        <v>236.0</v>
      </c>
      <c r="H15" s="2" t="n">
        <f si="1" t="shared"/>
        <v>229.0</v>
      </c>
      <c r="I15" s="2" t="n">
        <f si="1" t="shared"/>
        <v>235.0</v>
      </c>
      <c r="J15" s="2" t="n">
        <f si="1" t="shared"/>
        <v>334.0</v>
      </c>
      <c r="K15" s="2" t="n">
        <f si="0" t="shared"/>
        <v>1323.0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2992.0</v>
      </c>
      <c r="E16" s="2" t="n">
        <v>4383.0</v>
      </c>
      <c r="F16" s="2" t="n">
        <v>32991.0</v>
      </c>
      <c r="G16" s="2" t="n">
        <v>31758.0</v>
      </c>
      <c r="H16" s="2" t="n">
        <v>19425.0</v>
      </c>
      <c r="I16" s="2" t="n">
        <v>15967.0</v>
      </c>
      <c r="J16" s="2" t="n">
        <v>12580.0</v>
      </c>
      <c r="K16" s="2" t="n">
        <f si="0" t="shared"/>
        <v>120096.0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18.0</v>
      </c>
      <c r="E17" s="2" t="n">
        <f ref="E17:J17" si="2" t="shared">E18-E16-E3-E4-E5-E6-E7-E8</f>
        <v>30.0</v>
      </c>
      <c r="F17" s="2" t="n">
        <f si="2" t="shared"/>
        <v>158.0</v>
      </c>
      <c r="G17" s="2" t="n">
        <f si="2" t="shared"/>
        <v>212.0</v>
      </c>
      <c r="H17" s="2" t="n">
        <f si="2" t="shared"/>
        <v>209.0</v>
      </c>
      <c r="I17" s="2" t="n">
        <f si="2" t="shared"/>
        <v>94.0</v>
      </c>
      <c r="J17" s="2" t="n">
        <f si="2" t="shared"/>
        <v>47.0</v>
      </c>
      <c r="K17" s="2" t="n">
        <f si="0" t="shared"/>
        <v>768.0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17890.0</v>
      </c>
      <c r="E18" s="2" t="n">
        <v>23178.0</v>
      </c>
      <c r="F18" s="2" t="n">
        <v>145212.0</v>
      </c>
      <c r="G18" s="2" t="n">
        <v>159348.0</v>
      </c>
      <c r="H18" s="2" t="n">
        <v>134860.0</v>
      </c>
      <c r="I18" s="2" t="n">
        <v>140053.0</v>
      </c>
      <c r="J18" s="2" t="n">
        <v>136848.0</v>
      </c>
      <c r="K18" s="2" t="n">
        <f si="0" t="shared"/>
        <v>757389.0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280.0</v>
      </c>
      <c r="E19" s="2" t="n">
        <v>136.0</v>
      </c>
      <c r="F19" s="2" t="n">
        <v>1107.0</v>
      </c>
      <c r="G19" s="2" t="n">
        <v>1642.0</v>
      </c>
      <c r="H19" s="2" t="n">
        <v>1210.0</v>
      </c>
      <c r="I19" s="2" t="n">
        <v>1901.0</v>
      </c>
      <c r="J19" s="2" t="n">
        <v>2584.0</v>
      </c>
      <c r="K19" s="2" t="n">
        <f si="0" t="shared"/>
        <v>8860.0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1322.0</v>
      </c>
      <c r="E20" s="2" t="n">
        <v>563.0</v>
      </c>
      <c r="F20" s="2" t="n">
        <v>4214.0</v>
      </c>
      <c r="G20" s="2" t="n">
        <v>7212.0</v>
      </c>
      <c r="H20" s="2" t="n">
        <v>7163.0</v>
      </c>
      <c r="I20" s="2" t="n">
        <v>9434.0</v>
      </c>
      <c r="J20" s="2" t="n">
        <v>11493.0</v>
      </c>
      <c r="K20" s="2" t="n">
        <f si="0" t="shared"/>
        <v>41401.0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6.0</v>
      </c>
      <c r="E21" s="2" t="n">
        <v>1.0</v>
      </c>
      <c r="F21" s="2" t="n">
        <v>55.0</v>
      </c>
      <c r="G21" s="2" t="n">
        <v>75.0</v>
      </c>
      <c r="H21" s="2" t="n">
        <v>64.0</v>
      </c>
      <c r="I21" s="2" t="n">
        <v>53.0</v>
      </c>
      <c r="J21" s="2" t="n">
        <v>47.0</v>
      </c>
      <c r="K21" s="2" t="n">
        <f si="0" t="shared"/>
        <v>301.0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2.0</v>
      </c>
      <c r="E22" s="2" t="n">
        <v>8.0</v>
      </c>
      <c r="F22" s="2" t="n">
        <v>64.0</v>
      </c>
      <c r="G22" s="2" t="n">
        <v>115.0</v>
      </c>
      <c r="H22" s="2" t="n">
        <v>87.0</v>
      </c>
      <c r="I22" s="2" t="n">
        <v>90.0</v>
      </c>
      <c r="J22" s="2" t="n">
        <v>175.0</v>
      </c>
      <c r="K22" s="2" t="n">
        <f si="0" t="shared"/>
        <v>541.0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5.0</v>
      </c>
      <c r="E23" s="2" t="n">
        <v>4.0</v>
      </c>
      <c r="F23" s="2" t="n">
        <v>20.0</v>
      </c>
      <c r="G23" s="2" t="n">
        <v>46.0</v>
      </c>
      <c r="H23" s="2" t="n">
        <v>33.0</v>
      </c>
      <c r="I23" s="2" t="n">
        <v>32.0</v>
      </c>
      <c r="J23" s="2" t="n">
        <v>52.0</v>
      </c>
      <c r="K23" s="2" t="n">
        <f si="0" t="shared"/>
        <v>192.0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7.0</v>
      </c>
      <c r="E24" s="2" t="n">
        <f ref="E24:J24" si="3" t="shared">E25-E19-E20-E21-E22-E23</f>
        <v>9.0</v>
      </c>
      <c r="F24" s="2" t="n">
        <f si="3" t="shared"/>
        <v>160.0</v>
      </c>
      <c r="G24" s="2" t="n">
        <f si="3" t="shared"/>
        <v>217.0</v>
      </c>
      <c r="H24" s="2" t="n">
        <f si="3" t="shared"/>
        <v>174.0</v>
      </c>
      <c r="I24" s="2" t="n">
        <f si="3" t="shared"/>
        <v>175.0</v>
      </c>
      <c r="J24" s="2" t="n">
        <f si="3" t="shared"/>
        <v>174.0</v>
      </c>
      <c r="K24" s="2" t="n">
        <f si="0" t="shared"/>
        <v>916.0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1622.0</v>
      </c>
      <c r="E25" s="2" t="n">
        <v>721.0</v>
      </c>
      <c r="F25" s="2" t="n">
        <v>5620.0</v>
      </c>
      <c r="G25" s="2" t="n">
        <v>9307.0</v>
      </c>
      <c r="H25" s="2" t="n">
        <v>8731.0</v>
      </c>
      <c r="I25" s="2" t="n">
        <v>11685.0</v>
      </c>
      <c r="J25" s="2" t="n">
        <v>14525.0</v>
      </c>
      <c r="K25" s="2" t="n">
        <f si="0" t="shared"/>
        <v>52211.0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12.0</v>
      </c>
      <c r="F26" s="2" t="n">
        <v>83.0</v>
      </c>
      <c r="G26" s="2" t="n">
        <v>109.0</v>
      </c>
      <c r="H26" s="2" t="n">
        <v>102.0</v>
      </c>
      <c r="I26" s="2" t="n">
        <v>102.0</v>
      </c>
      <c r="J26" s="2" t="n">
        <v>67.0</v>
      </c>
      <c r="K26" s="2" t="n">
        <f si="0" t="shared"/>
        <v>480.0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104.0</v>
      </c>
      <c r="E27" s="2" t="n">
        <v>119.0</v>
      </c>
      <c r="F27" s="2" t="n">
        <v>595.0</v>
      </c>
      <c r="G27" s="2" t="n">
        <v>785.0</v>
      </c>
      <c r="H27" s="2" t="n">
        <v>706.0</v>
      </c>
      <c r="I27" s="2" t="n">
        <v>607.0</v>
      </c>
      <c r="J27" s="2" t="n">
        <v>522.0</v>
      </c>
      <c r="K27" s="2" t="n">
        <f si="0" t="shared"/>
        <v>3438.0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91.0</v>
      </c>
      <c r="E28" s="2" t="n">
        <v>242.0</v>
      </c>
      <c r="F28" s="2" t="n">
        <v>813.0</v>
      </c>
      <c r="G28" s="2" t="n">
        <v>1124.0</v>
      </c>
      <c r="H28" s="2" t="n">
        <v>1378.0</v>
      </c>
      <c r="I28" s="2" t="n">
        <v>1148.0</v>
      </c>
      <c r="J28" s="2" t="n">
        <v>658.0</v>
      </c>
      <c r="K28" s="2" t="n">
        <f si="0" t="shared"/>
        <v>5454.0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11.0</v>
      </c>
      <c r="E29" s="2" t="n">
        <v>13.0</v>
      </c>
      <c r="F29" s="2" t="n">
        <v>171.0</v>
      </c>
      <c r="G29" s="2" t="n">
        <v>329.0</v>
      </c>
      <c r="H29" s="2" t="n">
        <v>414.0</v>
      </c>
      <c r="I29" s="2" t="n">
        <v>273.0</v>
      </c>
      <c r="J29" s="2" t="n">
        <v>132.0</v>
      </c>
      <c r="K29" s="2" t="n">
        <f si="0" t="shared"/>
        <v>1343.0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27.0</v>
      </c>
      <c r="E30" s="2" t="n">
        <v>43.0</v>
      </c>
      <c r="F30" s="2" t="n">
        <v>337.0</v>
      </c>
      <c r="G30" s="2" t="n">
        <v>352.0</v>
      </c>
      <c r="H30" s="2" t="n">
        <v>424.0</v>
      </c>
      <c r="I30" s="2" t="n">
        <v>359.0</v>
      </c>
      <c r="J30" s="2" t="n">
        <v>278.0</v>
      </c>
      <c r="K30" s="2" t="n">
        <f si="0" t="shared"/>
        <v>1820.0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25.0</v>
      </c>
      <c r="E31" s="2" t="n">
        <v>24.0</v>
      </c>
      <c r="F31" s="2" t="n">
        <v>97.0</v>
      </c>
      <c r="G31" s="2" t="n">
        <v>196.0</v>
      </c>
      <c r="H31" s="2" t="n">
        <v>240.0</v>
      </c>
      <c r="I31" s="2" t="n">
        <v>215.0</v>
      </c>
      <c r="J31" s="2" t="n">
        <v>245.0</v>
      </c>
      <c r="K31" s="2" t="n">
        <f si="0" t="shared"/>
        <v>1042.0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7.0</v>
      </c>
      <c r="E32" s="2" t="n">
        <v>7.0</v>
      </c>
      <c r="F32" s="2" t="n">
        <v>155.0</v>
      </c>
      <c r="G32" s="2" t="n">
        <v>234.0</v>
      </c>
      <c r="H32" s="2" t="n">
        <v>190.0</v>
      </c>
      <c r="I32" s="2" t="n">
        <v>131.0</v>
      </c>
      <c r="J32" s="2" t="n">
        <v>74.0</v>
      </c>
      <c r="K32" s="2" t="n">
        <f si="0" t="shared"/>
        <v>798.0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133.0</v>
      </c>
      <c r="E33" s="2" t="n">
        <v>87.0</v>
      </c>
      <c r="F33" s="2" t="n">
        <v>717.0</v>
      </c>
      <c r="G33" s="2" t="n">
        <v>1111.0</v>
      </c>
      <c r="H33" s="2" t="n">
        <v>1108.0</v>
      </c>
      <c r="I33" s="2" t="n">
        <v>1631.0</v>
      </c>
      <c r="J33" s="2" t="n">
        <v>1787.0</v>
      </c>
      <c r="K33" s="2" t="n">
        <f si="0" t="shared"/>
        <v>6574.0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18.0</v>
      </c>
      <c r="F34" s="2" t="n">
        <v>72.0</v>
      </c>
      <c r="G34" s="2" t="n">
        <v>145.0</v>
      </c>
      <c r="H34" s="2" t="n">
        <v>142.0</v>
      </c>
      <c r="I34" s="2" t="n">
        <v>114.0</v>
      </c>
      <c r="J34" s="2" t="n">
        <v>105.0</v>
      </c>
      <c r="K34" s="2" t="n">
        <f si="0" t="shared"/>
        <v>601.0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2.0</v>
      </c>
      <c r="E35" s="2" t="n">
        <v>1.0</v>
      </c>
      <c r="F35" s="2" t="n">
        <v>24.0</v>
      </c>
      <c r="G35" s="2" t="n">
        <v>49.0</v>
      </c>
      <c r="H35" s="2" t="n">
        <v>20.0</v>
      </c>
      <c r="I35" s="2" t="n">
        <v>22.0</v>
      </c>
      <c r="J35" s="2" t="n">
        <v>9.0</v>
      </c>
      <c r="K35" s="2" t="n">
        <f si="0" t="shared"/>
        <v>127.0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16.0</v>
      </c>
      <c r="E36" s="2" t="n">
        <v>11.0</v>
      </c>
      <c r="F36" s="2" t="n">
        <v>112.0</v>
      </c>
      <c r="G36" s="2" t="n">
        <v>149.0</v>
      </c>
      <c r="H36" s="2" t="n">
        <v>207.0</v>
      </c>
      <c r="I36" s="2" t="n">
        <v>166.0</v>
      </c>
      <c r="J36" s="2" t="n">
        <v>113.0</v>
      </c>
      <c r="K36" s="2" t="n">
        <f si="0" t="shared"/>
        <v>774.0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34.0</v>
      </c>
      <c r="F37" s="2" t="n">
        <v>193.0</v>
      </c>
      <c r="G37" s="2" t="n">
        <v>240.0</v>
      </c>
      <c r="H37" s="2" t="n">
        <v>174.0</v>
      </c>
      <c r="I37" s="2" t="n">
        <v>161.0</v>
      </c>
      <c r="J37" s="2" t="n">
        <v>111.0</v>
      </c>
      <c r="K37" s="2" t="n">
        <f si="0" t="shared"/>
        <v>920.0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62.0</v>
      </c>
      <c r="E38" s="2" t="n">
        <f ref="E38:J38" si="4" t="shared">E39-E26-E27-E28-E29-E30-E31-E32-E33-E34-E35-E36-E37</f>
        <v>94.0</v>
      </c>
      <c r="F38" s="2" t="n">
        <f si="4" t="shared"/>
        <v>854.0</v>
      </c>
      <c r="G38" s="2" t="n">
        <f si="4" t="shared"/>
        <v>1012.0</v>
      </c>
      <c r="H38" s="2" t="n">
        <f si="4" t="shared"/>
        <v>793.0</v>
      </c>
      <c r="I38" s="2" t="n">
        <f si="4" t="shared"/>
        <v>669.0</v>
      </c>
      <c r="J38" s="2" t="n">
        <f si="4" t="shared"/>
        <v>381.0</v>
      </c>
      <c r="K38" s="2" t="n">
        <f si="0" t="shared"/>
        <v>3865.0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495.0</v>
      </c>
      <c r="E39" s="2" t="n">
        <v>705.0</v>
      </c>
      <c r="F39" s="2" t="n">
        <v>4223.0</v>
      </c>
      <c r="G39" s="2" t="n">
        <v>5835.0</v>
      </c>
      <c r="H39" s="2" t="n">
        <v>5898.0</v>
      </c>
      <c r="I39" s="2" t="n">
        <v>5598.0</v>
      </c>
      <c r="J39" s="2" t="n">
        <v>4482.0</v>
      </c>
      <c r="K39" s="2" t="n">
        <f si="0" t="shared"/>
        <v>27236.0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363.0</v>
      </c>
      <c r="E40" s="2" t="n">
        <v>166.0</v>
      </c>
      <c r="F40" s="2" t="n">
        <v>713.0</v>
      </c>
      <c r="G40" s="2" t="n">
        <v>1533.0</v>
      </c>
      <c r="H40" s="2" t="n">
        <v>1140.0</v>
      </c>
      <c r="I40" s="2" t="n">
        <v>1484.0</v>
      </c>
      <c r="J40" s="2" t="n">
        <v>2138.0</v>
      </c>
      <c r="K40" s="2" t="n">
        <f si="0" t="shared"/>
        <v>7537.0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72.0</v>
      </c>
      <c r="E41" s="2" t="n">
        <v>45.0</v>
      </c>
      <c r="F41" s="2" t="n">
        <v>143.0</v>
      </c>
      <c r="G41" s="2" t="n">
        <v>275.0</v>
      </c>
      <c r="H41" s="2" t="n">
        <v>186.0</v>
      </c>
      <c r="I41" s="2" t="n">
        <v>197.0</v>
      </c>
      <c r="J41" s="2" t="n">
        <v>188.0</v>
      </c>
      <c r="K41" s="2" t="n">
        <f si="0" t="shared"/>
        <v>1106.0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4.0</v>
      </c>
      <c r="F42" s="2" t="n">
        <f si="5" t="shared"/>
        <v>43.0</v>
      </c>
      <c r="G42" s="2" t="n">
        <f si="5" t="shared"/>
        <v>40.0</v>
      </c>
      <c r="H42" s="2" t="n">
        <f si="5" t="shared"/>
        <v>34.0</v>
      </c>
      <c r="I42" s="2" t="n">
        <f si="5" t="shared"/>
        <v>31.0</v>
      </c>
      <c r="J42" s="2" t="n">
        <f si="5" t="shared"/>
        <v>23.0</v>
      </c>
      <c r="K42" s="2" t="n">
        <f si="0" t="shared"/>
        <v>178.0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438.0</v>
      </c>
      <c r="E43" s="2" t="n">
        <v>215.0</v>
      </c>
      <c r="F43" s="2" t="n">
        <v>899.0</v>
      </c>
      <c r="G43" s="2" t="n">
        <v>1848.0</v>
      </c>
      <c r="H43" s="2" t="n">
        <v>1360.0</v>
      </c>
      <c r="I43" s="2" t="n">
        <v>1712.0</v>
      </c>
      <c r="J43" s="2" t="n">
        <v>2349.0</v>
      </c>
      <c r="K43" s="2" t="n">
        <f si="0" t="shared"/>
        <v>8821.0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8.0</v>
      </c>
      <c r="E44" s="2" t="n">
        <v>6.0</v>
      </c>
      <c r="F44" s="2" t="n">
        <v>77.0</v>
      </c>
      <c r="G44" s="2" t="n">
        <v>80.0</v>
      </c>
      <c r="H44" s="2" t="n">
        <v>72.0</v>
      </c>
      <c r="I44" s="2" t="n">
        <v>52.0</v>
      </c>
      <c r="J44" s="2" t="n">
        <v>51.0</v>
      </c>
      <c r="K44" s="2" t="n">
        <f si="0" t="shared"/>
        <v>346.0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1.0</v>
      </c>
      <c r="E45" s="2" t="n">
        <f ref="E45:J45" si="6" t="shared">E46-E44</f>
        <v>9.0</v>
      </c>
      <c r="F45" s="2" t="n">
        <f si="6" t="shared"/>
        <v>52.0</v>
      </c>
      <c r="G45" s="2" t="n">
        <f si="6" t="shared"/>
        <v>123.0</v>
      </c>
      <c r="H45" s="2" t="n">
        <f si="6" t="shared"/>
        <v>113.0</v>
      </c>
      <c r="I45" s="2" t="n">
        <f si="6" t="shared"/>
        <v>91.0</v>
      </c>
      <c r="J45" s="2" t="n">
        <f si="6" t="shared"/>
        <v>38.0</v>
      </c>
      <c r="K45" s="2" t="n">
        <f si="0" t="shared"/>
        <v>427.0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9.0</v>
      </c>
      <c r="E46" s="2" t="n">
        <v>15.0</v>
      </c>
      <c r="F46" s="2" t="n">
        <v>129.0</v>
      </c>
      <c r="G46" s="2" t="n">
        <v>203.0</v>
      </c>
      <c r="H46" s="2" t="n">
        <v>185.0</v>
      </c>
      <c r="I46" s="2" t="n">
        <v>143.0</v>
      </c>
      <c r="J46" s="2" t="n">
        <v>89.0</v>
      </c>
      <c r="K46" s="2" t="n">
        <f si="0" t="shared"/>
        <v>773.0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18.0</v>
      </c>
      <c r="E47" s="2" t="n">
        <v>13.0</v>
      </c>
      <c r="F47" s="2" t="n">
        <v>73.0</v>
      </c>
      <c r="G47" s="2" t="n">
        <v>34.0</v>
      </c>
      <c r="H47" s="2" t="n">
        <v>19.0</v>
      </c>
      <c r="I47" s="2" t="n">
        <v>20.0</v>
      </c>
      <c r="J47" s="2" t="n">
        <v>20.0</v>
      </c>
      <c r="K47" s="2" t="n">
        <f si="0" t="shared"/>
        <v>197.0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20472.0</v>
      </c>
      <c r="E48" s="2" t="n">
        <f ref="E48:J48" si="7" t="shared">E47+E46+E43+E39+E25+E18</f>
        <v>24847.0</v>
      </c>
      <c r="F48" s="2" t="n">
        <f si="7" t="shared"/>
        <v>156156.0</v>
      </c>
      <c r="G48" s="2" t="n">
        <f si="7" t="shared"/>
        <v>176575.0</v>
      </c>
      <c r="H48" s="2" t="n">
        <f si="7" t="shared"/>
        <v>151053.0</v>
      </c>
      <c r="I48" s="2" t="n">
        <f si="7" t="shared"/>
        <v>159211.0</v>
      </c>
      <c r="J48" s="2" t="n">
        <f si="7" t="shared"/>
        <v>158313.0</v>
      </c>
      <c r="K48" s="2" t="n">
        <f si="0" t="shared"/>
        <v>846627.0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