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<sst xmlns="http://schemas.openxmlformats.org/spreadsheetml/2006/main" count="109" uniqueCount="64">
  <si>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</si>
  <si>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</si>
  <si>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</si>
  <si>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</si>
  <si>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</si>
  <si>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</si>
  <si>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</si>
  <si>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</si>
  <si>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</si>
  <si>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</si>
  <si>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</si>
  <si>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</si>
  <si>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</si>
  <si>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</si>
  <si>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</si>
  <si>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</si>
  <si>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</si>
  <si>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</si>
  <si>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</si>
  <si>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</si>
  <si>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</si>
  <si>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</si>
  <si>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</si>
  <si>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</si>
  <si>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</si>
  <si>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</si>
  <si>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</si>
  <si>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</si>
  <si>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</si>
  <si>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</si>
  <si>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</si>
  <si>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</si>
  <si>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</si>
  <si>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</si>
  <si>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</si>
  <si>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</si>
  <si>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</si>
  <si>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</si>
  <si>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</si>
  <si>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</si>
  <si>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</si>
  <si>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</si>
  <si>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</si>
  <si>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</si>
  <si>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</si>
  <si>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</si>
  <si>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</si>
  <si>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</si>
  <si>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</si>
  <si>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</si>
  <si>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</si>
  <si>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</si>
  <si>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</si>
  <si>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</si>
  <si>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</si>
  <si>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</si>
  <si>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</si>
  <si>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</si>
  <si>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</si>
  <si>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</si>
  <si>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</si>
  <si>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</si>
  <si>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103年11月來臺旅客人次－按年齡分
Table 1-5   Visitor Arrivals by Age,
November,2014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</si>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</sst>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2255.0</v>
      </c>
      <c r="E3" s="2" t="n">
        <v>2073.0</v>
      </c>
      <c r="F3" s="2" t="n">
        <v>22245.0</v>
      </c>
      <c r="G3" s="2" t="n">
        <v>23169.0</v>
      </c>
      <c r="H3" s="2" t="n">
        <v>18609.0</v>
      </c>
      <c r="I3" s="2" t="n">
        <v>19199.0</v>
      </c>
      <c r="J3" s="2" t="n">
        <v>11893.0</v>
      </c>
      <c r="K3" s="2" t="n">
        <f>SUM(D3:J3)</f>
        <v>99443.0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5529.0</v>
      </c>
      <c r="E4" s="2" t="n">
        <v>2210.0</v>
      </c>
      <c r="F4" s="2" t="n">
        <v>46821.0</v>
      </c>
      <c r="G4" s="2" t="n">
        <v>59331.0</v>
      </c>
      <c r="H4" s="2" t="n">
        <v>58986.0</v>
      </c>
      <c r="I4" s="2" t="n">
        <v>77392.0</v>
      </c>
      <c r="J4" s="2" t="n">
        <v>82248.0</v>
      </c>
      <c r="K4" s="2" t="n">
        <f ref="K4:K48" si="0" t="shared">SUM(D4:J4)</f>
        <v>332517.0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1553.0</v>
      </c>
      <c r="E5" s="2" t="n">
        <v>10038.0</v>
      </c>
      <c r="F5" s="2" t="n">
        <v>20749.0</v>
      </c>
      <c r="G5" s="2" t="n">
        <v>26431.0</v>
      </c>
      <c r="H5" s="2" t="n">
        <v>29340.0</v>
      </c>
      <c r="I5" s="2" t="n">
        <v>28146.0</v>
      </c>
      <c r="J5" s="2" t="n">
        <v>35914.0</v>
      </c>
      <c r="K5" s="2" t="n">
        <f si="0" t="shared"/>
        <v>152171.0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956.0</v>
      </c>
      <c r="E6" s="2" t="n">
        <v>2438.0</v>
      </c>
      <c r="F6" s="2" t="n">
        <v>8261.0</v>
      </c>
      <c r="G6" s="2" t="n">
        <v>10061.0</v>
      </c>
      <c r="H6" s="2" t="n">
        <v>9376.0</v>
      </c>
      <c r="I6" s="2" t="n">
        <v>10414.0</v>
      </c>
      <c r="J6" s="2" t="n">
        <v>6742.0</v>
      </c>
      <c r="K6" s="2" t="n">
        <f si="0" t="shared"/>
        <v>48248.0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47.0</v>
      </c>
      <c r="E7" s="2" t="n">
        <v>40.0</v>
      </c>
      <c r="F7" s="2" t="n">
        <v>520.0</v>
      </c>
      <c r="G7" s="2" t="n">
        <v>965.0</v>
      </c>
      <c r="H7" s="2" t="n">
        <v>644.0</v>
      </c>
      <c r="I7" s="2" t="n">
        <v>326.0</v>
      </c>
      <c r="J7" s="2" t="n">
        <v>138.0</v>
      </c>
      <c r="K7" s="2" t="n">
        <f si="0" t="shared"/>
        <v>2680.0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19.0</v>
      </c>
      <c r="E8" s="2" t="n">
        <v>18.0</v>
      </c>
      <c r="F8" s="2" t="n">
        <v>199.0</v>
      </c>
      <c r="G8" s="2" t="n">
        <v>430.0</v>
      </c>
      <c r="H8" s="2" t="n">
        <v>411.0</v>
      </c>
      <c r="I8" s="2" t="n">
        <v>275.0</v>
      </c>
      <c r="J8" s="2" t="n">
        <v>237.0</v>
      </c>
      <c r="K8" s="2" t="n">
        <f si="0" t="shared"/>
        <v>1589.0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3044.0</v>
      </c>
      <c r="E9" s="2" t="n">
        <v>5286.0</v>
      </c>
      <c r="F9" s="2" t="n">
        <v>8030.0</v>
      </c>
      <c r="G9" s="2" t="n">
        <v>10002.0</v>
      </c>
      <c r="H9" s="2" t="n">
        <v>9050.0</v>
      </c>
      <c r="I9" s="2" t="n">
        <v>6138.0</v>
      </c>
      <c r="J9" s="2" t="n">
        <v>4966.0</v>
      </c>
      <c r="K9" s="2" t="n">
        <f si="0" t="shared"/>
        <v>46516.0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4047.0</v>
      </c>
      <c r="E10" s="2" t="n">
        <v>6816.0</v>
      </c>
      <c r="F10" s="2" t="n">
        <v>5267.0</v>
      </c>
      <c r="G10" s="2" t="n">
        <v>8360.0</v>
      </c>
      <c r="H10" s="2" t="n">
        <v>10244.0</v>
      </c>
      <c r="I10" s="2" t="n">
        <v>6106.0</v>
      </c>
      <c r="J10" s="2" t="n">
        <v>5014.0</v>
      </c>
      <c r="K10" s="2" t="n">
        <f si="0" t="shared"/>
        <v>45854.0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66.0</v>
      </c>
      <c r="E11" s="2" t="n">
        <v>237.0</v>
      </c>
      <c r="F11" s="2" t="n">
        <v>4372.0</v>
      </c>
      <c r="G11" s="2" t="n">
        <v>4666.0</v>
      </c>
      <c r="H11" s="2" t="n">
        <v>1845.0</v>
      </c>
      <c r="I11" s="2" t="n">
        <v>944.0</v>
      </c>
      <c r="J11" s="2" t="n">
        <v>885.0</v>
      </c>
      <c r="K11" s="2" t="n">
        <f si="0" t="shared"/>
        <v>13015.0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72.0</v>
      </c>
      <c r="E12" s="2" t="n">
        <v>125.0</v>
      </c>
      <c r="F12" s="2" t="n">
        <v>3623.0</v>
      </c>
      <c r="G12" s="2" t="n">
        <v>3616.0</v>
      </c>
      <c r="H12" s="2" t="n">
        <v>1468.0</v>
      </c>
      <c r="I12" s="2" t="n">
        <v>880.0</v>
      </c>
      <c r="J12" s="2" t="n">
        <v>584.0</v>
      </c>
      <c r="K12" s="2" t="n">
        <f si="0" t="shared"/>
        <v>10368.0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76.0</v>
      </c>
      <c r="E13" s="2" t="n">
        <v>162.0</v>
      </c>
      <c r="F13" s="2" t="n">
        <v>1564.0</v>
      </c>
      <c r="G13" s="2" t="n">
        <v>2725.0</v>
      </c>
      <c r="H13" s="2" t="n">
        <v>2201.0</v>
      </c>
      <c r="I13" s="2" t="n">
        <v>1120.0</v>
      </c>
      <c r="J13" s="2" t="n">
        <v>749.0</v>
      </c>
      <c r="K13" s="2" t="n">
        <f si="0" t="shared"/>
        <v>8597.0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79.0</v>
      </c>
      <c r="E14" s="2" t="n">
        <v>565.0</v>
      </c>
      <c r="F14" s="2" t="n">
        <v>4684.0</v>
      </c>
      <c r="G14" s="2" t="n">
        <v>2579.0</v>
      </c>
      <c r="H14" s="2" t="n">
        <v>926.0</v>
      </c>
      <c r="I14" s="2" t="n">
        <v>733.0</v>
      </c>
      <c r="J14" s="2" t="n">
        <v>391.0</v>
      </c>
      <c r="K14" s="2" t="n">
        <f si="0" t="shared"/>
        <v>9957.0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16.0</v>
      </c>
      <c r="E15" s="2" t="n">
        <f ref="E15:J15" si="1" t="shared">E16-E9-E10-E11-E12-E13-E14</f>
        <v>45.0</v>
      </c>
      <c r="F15" s="2" t="n">
        <f si="1" t="shared"/>
        <v>202.0</v>
      </c>
      <c r="G15" s="2" t="n">
        <f si="1" t="shared"/>
        <v>222.0</v>
      </c>
      <c r="H15" s="2" t="n">
        <f si="1" t="shared"/>
        <v>147.0</v>
      </c>
      <c r="I15" s="2" t="n">
        <f si="1" t="shared"/>
        <v>144.0</v>
      </c>
      <c r="J15" s="2" t="n">
        <f si="1" t="shared"/>
        <v>149.0</v>
      </c>
      <c r="K15" s="2" t="n">
        <f si="0" t="shared"/>
        <v>925.0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7400.0</v>
      </c>
      <c r="E16" s="2" t="n">
        <v>13236.0</v>
      </c>
      <c r="F16" s="2" t="n">
        <v>27742.0</v>
      </c>
      <c r="G16" s="2" t="n">
        <v>32170.0</v>
      </c>
      <c r="H16" s="2" t="n">
        <v>25881.0</v>
      </c>
      <c r="I16" s="2" t="n">
        <v>16065.0</v>
      </c>
      <c r="J16" s="2" t="n">
        <v>12738.0</v>
      </c>
      <c r="K16" s="2" t="n">
        <f si="0" t="shared"/>
        <v>135232.0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11.0</v>
      </c>
      <c r="E17" s="2" t="n">
        <f ref="E17:J17" si="2" t="shared">E18-E16-E3-E4-E5-E6-E7-E8</f>
        <v>16.0</v>
      </c>
      <c r="F17" s="2" t="n">
        <f si="2" t="shared"/>
        <v>142.0</v>
      </c>
      <c r="G17" s="2" t="n">
        <f si="2" t="shared"/>
        <v>226.0</v>
      </c>
      <c r="H17" s="2" t="n">
        <f si="2" t="shared"/>
        <v>177.0</v>
      </c>
      <c r="I17" s="2" t="n">
        <f si="2" t="shared"/>
        <v>119.0</v>
      </c>
      <c r="J17" s="2" t="n">
        <f si="2" t="shared"/>
        <v>46.0</v>
      </c>
      <c r="K17" s="2" t="n">
        <f si="0" t="shared"/>
        <v>737.0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17770.0</v>
      </c>
      <c r="E18" s="2" t="n">
        <v>30069.0</v>
      </c>
      <c r="F18" s="2" t="n">
        <v>126679.0</v>
      </c>
      <c r="G18" s="2" t="n">
        <v>152783.0</v>
      </c>
      <c r="H18" s="2" t="n">
        <v>143424.0</v>
      </c>
      <c r="I18" s="2" t="n">
        <v>151936.0</v>
      </c>
      <c r="J18" s="2" t="n">
        <v>149956.0</v>
      </c>
      <c r="K18" s="2" t="n">
        <f si="0" t="shared"/>
        <v>772617.0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279.0</v>
      </c>
      <c r="E19" s="2" t="n">
        <v>107.0</v>
      </c>
      <c r="F19" s="2" t="n">
        <v>1114.0</v>
      </c>
      <c r="G19" s="2" t="n">
        <v>1786.0</v>
      </c>
      <c r="H19" s="2" t="n">
        <v>1329.0</v>
      </c>
      <c r="I19" s="2" t="n">
        <v>2025.0</v>
      </c>
      <c r="J19" s="2" t="n">
        <v>2670.0</v>
      </c>
      <c r="K19" s="2" t="n">
        <f si="0" t="shared"/>
        <v>9310.0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2025.0</v>
      </c>
      <c r="E20" s="2" t="n">
        <v>930.0</v>
      </c>
      <c r="F20" s="2" t="n">
        <v>4471.0</v>
      </c>
      <c r="G20" s="2" t="n">
        <v>7816.0</v>
      </c>
      <c r="H20" s="2" t="n">
        <v>7598.0</v>
      </c>
      <c r="I20" s="2" t="n">
        <v>8952.0</v>
      </c>
      <c r="J20" s="2" t="n">
        <v>9432.0</v>
      </c>
      <c r="K20" s="2" t="n">
        <f si="0" t="shared"/>
        <v>41224.0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16.0</v>
      </c>
      <c r="F21" s="2" t="n">
        <v>54.0</v>
      </c>
      <c r="G21" s="2" t="n">
        <v>64.0</v>
      </c>
      <c r="H21" s="2" t="n">
        <v>73.0</v>
      </c>
      <c r="I21" s="2" t="n">
        <v>39.0</v>
      </c>
      <c r="J21" s="2" t="n">
        <v>24.0</v>
      </c>
      <c r="K21" s="2" t="n">
        <f si="0" t="shared"/>
        <v>272.0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11.0</v>
      </c>
      <c r="F22" s="2" t="n">
        <v>43.0</v>
      </c>
      <c r="G22" s="2" t="n">
        <v>80.0</v>
      </c>
      <c r="H22" s="2" t="n">
        <v>64.0</v>
      </c>
      <c r="I22" s="2" t="n">
        <v>43.0</v>
      </c>
      <c r="J22" s="2" t="n">
        <v>43.0</v>
      </c>
      <c r="K22" s="2" t="n">
        <f si="0" t="shared"/>
        <v>293.0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9.0</v>
      </c>
      <c r="G23" s="2" t="n">
        <v>18.0</v>
      </c>
      <c r="H23" s="2" t="n">
        <v>12.0</v>
      </c>
      <c r="I23" s="2" t="n">
        <v>10.0</v>
      </c>
      <c r="J23" s="2" t="n">
        <v>15.0</v>
      </c>
      <c r="K23" s="2" t="n">
        <f si="0" t="shared"/>
        <v>66.0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25.0</v>
      </c>
      <c r="F24" s="2" t="n">
        <f si="3" t="shared"/>
        <v>207.0</v>
      </c>
      <c r="G24" s="2" t="n">
        <f si="3" t="shared"/>
        <v>185.0</v>
      </c>
      <c r="H24" s="2" t="n">
        <f si="3" t="shared"/>
        <v>121.0</v>
      </c>
      <c r="I24" s="2" t="n">
        <f si="3" t="shared"/>
        <v>97.0</v>
      </c>
      <c r="J24" s="2" t="n">
        <f si="3" t="shared"/>
        <v>62.0</v>
      </c>
      <c r="K24" s="2" t="n">
        <f si="0" t="shared"/>
        <v>704.0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2324.0</v>
      </c>
      <c r="E25" s="2" t="n">
        <v>1089.0</v>
      </c>
      <c r="F25" s="2" t="n">
        <v>5898.0</v>
      </c>
      <c r="G25" s="2" t="n">
        <v>9949.0</v>
      </c>
      <c r="H25" s="2" t="n">
        <v>9197.0</v>
      </c>
      <c r="I25" s="2" t="n">
        <v>11166.0</v>
      </c>
      <c r="J25" s="2" t="n">
        <v>12246.0</v>
      </c>
      <c r="K25" s="2" t="n">
        <f si="0" t="shared"/>
        <v>51869.0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7.0</v>
      </c>
      <c r="F26" s="2" t="n">
        <v>114.0</v>
      </c>
      <c r="G26" s="2" t="n">
        <v>129.0</v>
      </c>
      <c r="H26" s="2" t="n">
        <v>137.0</v>
      </c>
      <c r="I26" s="2" t="n">
        <v>139.0</v>
      </c>
      <c r="J26" s="2" t="n">
        <v>71.0</v>
      </c>
      <c r="K26" s="2" t="n">
        <f si="0" t="shared"/>
        <v>600.0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56.0</v>
      </c>
      <c r="E27" s="2" t="n">
        <v>39.0</v>
      </c>
      <c r="F27" s="2" t="n">
        <v>667.0</v>
      </c>
      <c r="G27" s="2" t="n">
        <v>781.0</v>
      </c>
      <c r="H27" s="2" t="n">
        <v>829.0</v>
      </c>
      <c r="I27" s="2" t="n">
        <v>578.0</v>
      </c>
      <c r="J27" s="2" t="n">
        <v>366.0</v>
      </c>
      <c r="K27" s="2" t="n">
        <f si="0" t="shared"/>
        <v>3316.0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56.0</v>
      </c>
      <c r="E28" s="2" t="n">
        <v>111.0</v>
      </c>
      <c r="F28" s="2" t="n">
        <v>906.0</v>
      </c>
      <c r="G28" s="2" t="n">
        <v>1206.0</v>
      </c>
      <c r="H28" s="2" t="n">
        <v>1477.0</v>
      </c>
      <c r="I28" s="2" t="n">
        <v>1193.0</v>
      </c>
      <c r="J28" s="2" t="n">
        <v>557.0</v>
      </c>
      <c r="K28" s="2" t="n">
        <f si="0" t="shared"/>
        <v>5506.0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17.0</v>
      </c>
      <c r="F29" s="2" t="n">
        <v>208.0</v>
      </c>
      <c r="G29" s="2" t="n">
        <v>451.0</v>
      </c>
      <c r="H29" s="2" t="n">
        <v>525.0</v>
      </c>
      <c r="I29" s="2" t="n">
        <v>339.0</v>
      </c>
      <c r="J29" s="2" t="n">
        <v>176.0</v>
      </c>
      <c r="K29" s="2" t="n">
        <f si="0" t="shared"/>
        <v>1730.0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6.0</v>
      </c>
      <c r="E30" s="2" t="n">
        <v>38.0</v>
      </c>
      <c r="F30" s="2" t="n">
        <v>379.0</v>
      </c>
      <c r="G30" s="2" t="n">
        <v>347.0</v>
      </c>
      <c r="H30" s="2" t="n">
        <v>441.0</v>
      </c>
      <c r="I30" s="2" t="n">
        <v>386.0</v>
      </c>
      <c r="J30" s="2" t="n">
        <v>229.0</v>
      </c>
      <c r="K30" s="2" t="n">
        <f si="0" t="shared"/>
        <v>1826.0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9.0</v>
      </c>
      <c r="E31" s="2" t="n">
        <v>5.0</v>
      </c>
      <c r="F31" s="2" t="n">
        <v>120.0</v>
      </c>
      <c r="G31" s="2" t="n">
        <v>198.0</v>
      </c>
      <c r="H31" s="2" t="n">
        <v>239.0</v>
      </c>
      <c r="I31" s="2" t="n">
        <v>220.0</v>
      </c>
      <c r="J31" s="2" t="n">
        <v>152.0</v>
      </c>
      <c r="K31" s="2" t="n">
        <f si="0" t="shared"/>
        <v>943.0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5.0</v>
      </c>
      <c r="E32" s="2" t="n">
        <v>4.0</v>
      </c>
      <c r="F32" s="2" t="n">
        <v>139.0</v>
      </c>
      <c r="G32" s="2" t="n">
        <v>281.0</v>
      </c>
      <c r="H32" s="2" t="n">
        <v>216.0</v>
      </c>
      <c r="I32" s="2" t="n">
        <v>101.0</v>
      </c>
      <c r="J32" s="2" t="n">
        <v>79.0</v>
      </c>
      <c r="K32" s="2" t="n">
        <f si="0" t="shared"/>
        <v>825.0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51.0</v>
      </c>
      <c r="E33" s="2" t="n">
        <v>42.0</v>
      </c>
      <c r="F33" s="2" t="n">
        <v>645.0</v>
      </c>
      <c r="G33" s="2" t="n">
        <v>1078.0</v>
      </c>
      <c r="H33" s="2" t="n">
        <v>1097.0</v>
      </c>
      <c r="I33" s="2" t="n">
        <v>1352.0</v>
      </c>
      <c r="J33" s="2" t="n">
        <v>1002.0</v>
      </c>
      <c r="K33" s="2" t="n">
        <f si="0" t="shared"/>
        <v>5267.0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6.0</v>
      </c>
      <c r="F34" s="2" t="n">
        <v>105.0</v>
      </c>
      <c r="G34" s="2" t="n">
        <v>147.0</v>
      </c>
      <c r="H34" s="2" t="n">
        <v>161.0</v>
      </c>
      <c r="I34" s="2" t="n">
        <v>135.0</v>
      </c>
      <c r="J34" s="2" t="n">
        <v>109.0</v>
      </c>
      <c r="K34" s="2" t="n">
        <f si="0" t="shared"/>
        <v>664.0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0.0</v>
      </c>
      <c r="F35" s="2" t="n">
        <v>17.0</v>
      </c>
      <c r="G35" s="2" t="n">
        <v>50.0</v>
      </c>
      <c r="H35" s="2" t="n">
        <v>27.0</v>
      </c>
      <c r="I35" s="2" t="n">
        <v>17.0</v>
      </c>
      <c r="J35" s="2" t="n">
        <v>18.0</v>
      </c>
      <c r="K35" s="2" t="n">
        <f si="0" t="shared"/>
        <v>131.0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16.0</v>
      </c>
      <c r="E36" s="2" t="n">
        <v>10.0</v>
      </c>
      <c r="F36" s="2" t="n">
        <v>143.0</v>
      </c>
      <c r="G36" s="2" t="n">
        <v>171.0</v>
      </c>
      <c r="H36" s="2" t="n">
        <v>187.0</v>
      </c>
      <c r="I36" s="2" t="n">
        <v>144.0</v>
      </c>
      <c r="J36" s="2" t="n">
        <v>128.0</v>
      </c>
      <c r="K36" s="2" t="n">
        <f si="0" t="shared"/>
        <v>799.0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17.0</v>
      </c>
      <c r="F37" s="2" t="n">
        <v>197.0</v>
      </c>
      <c r="G37" s="2" t="n">
        <v>317.0</v>
      </c>
      <c r="H37" s="2" t="n">
        <v>200.0</v>
      </c>
      <c r="I37" s="2" t="n">
        <v>167.0</v>
      </c>
      <c r="J37" s="2" t="n">
        <v>47.0</v>
      </c>
      <c r="K37" s="2" t="n">
        <f si="0" t="shared"/>
        <v>954.0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25.0</v>
      </c>
      <c r="E38" s="2" t="n">
        <f ref="E38:J38" si="4" t="shared">E39-E26-E27-E28-E29-E30-E31-E32-E33-E34-E35-E36-E37</f>
        <v>55.0</v>
      </c>
      <c r="F38" s="2" t="n">
        <f si="4" t="shared"/>
        <v>692.0</v>
      </c>
      <c r="G38" s="2" t="n">
        <f si="4" t="shared"/>
        <v>974.0</v>
      </c>
      <c r="H38" s="2" t="n">
        <f si="4" t="shared"/>
        <v>779.0</v>
      </c>
      <c r="I38" s="2" t="n">
        <f si="4" t="shared"/>
        <v>611.0</v>
      </c>
      <c r="J38" s="2" t="n">
        <f si="4" t="shared"/>
        <v>464.0</v>
      </c>
      <c r="K38" s="2" t="n">
        <f si="0" t="shared"/>
        <v>3600.0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253.0</v>
      </c>
      <c r="E39" s="2" t="n">
        <v>351.0</v>
      </c>
      <c r="F39" s="2" t="n">
        <v>4332.0</v>
      </c>
      <c r="G39" s="2" t="n">
        <v>6130.0</v>
      </c>
      <c r="H39" s="2" t="n">
        <v>6315.0</v>
      </c>
      <c r="I39" s="2" t="n">
        <v>5382.0</v>
      </c>
      <c r="J39" s="2" t="n">
        <v>3398.0</v>
      </c>
      <c r="K39" s="2" t="n">
        <f si="0" t="shared"/>
        <v>26161.0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276.0</v>
      </c>
      <c r="E40" s="2" t="n">
        <v>271.0</v>
      </c>
      <c r="F40" s="2" t="n">
        <v>880.0</v>
      </c>
      <c r="G40" s="2" t="n">
        <v>1292.0</v>
      </c>
      <c r="H40" s="2" t="n">
        <v>989.0</v>
      </c>
      <c r="I40" s="2" t="n">
        <v>1232.0</v>
      </c>
      <c r="J40" s="2" t="n">
        <v>1338.0</v>
      </c>
      <c r="K40" s="2" t="n">
        <f si="0" t="shared"/>
        <v>6278.0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54.0</v>
      </c>
      <c r="E41" s="2" t="n">
        <v>57.0</v>
      </c>
      <c r="F41" s="2" t="n">
        <v>182.0</v>
      </c>
      <c r="G41" s="2" t="n">
        <v>224.0</v>
      </c>
      <c r="H41" s="2" t="n">
        <v>195.0</v>
      </c>
      <c r="I41" s="2" t="n">
        <v>179.0</v>
      </c>
      <c r="J41" s="2" t="n">
        <v>163.0</v>
      </c>
      <c r="K41" s="2" t="n">
        <f si="0" t="shared"/>
        <v>1054.0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2.0</v>
      </c>
      <c r="F42" s="2" t="n">
        <f si="5" t="shared"/>
        <v>15.0</v>
      </c>
      <c r="G42" s="2" t="n">
        <f si="5" t="shared"/>
        <v>24.0</v>
      </c>
      <c r="H42" s="2" t="n">
        <f si="5" t="shared"/>
        <v>33.0</v>
      </c>
      <c r="I42" s="2" t="n">
        <f si="5" t="shared"/>
        <v>23.0</v>
      </c>
      <c r="J42" s="2" t="n">
        <f si="5" t="shared"/>
        <v>25.0</v>
      </c>
      <c r="K42" s="2" t="n">
        <f si="0" t="shared"/>
        <v>124.0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332.0</v>
      </c>
      <c r="E43" s="2" t="n">
        <v>330.0</v>
      </c>
      <c r="F43" s="2" t="n">
        <v>1077.0</v>
      </c>
      <c r="G43" s="2" t="n">
        <v>1540.0</v>
      </c>
      <c r="H43" s="2" t="n">
        <v>1217.0</v>
      </c>
      <c r="I43" s="2" t="n">
        <v>1434.0</v>
      </c>
      <c r="J43" s="2" t="n">
        <v>1526.0</v>
      </c>
      <c r="K43" s="2" t="n">
        <f si="0" t="shared"/>
        <v>7456.0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6.0</v>
      </c>
      <c r="F44" s="2" t="n">
        <v>41.0</v>
      </c>
      <c r="G44" s="2" t="n">
        <v>83.0</v>
      </c>
      <c r="H44" s="2" t="n">
        <v>69.0</v>
      </c>
      <c r="I44" s="2" t="n">
        <v>59.0</v>
      </c>
      <c r="J44" s="2" t="n">
        <v>30.0</v>
      </c>
      <c r="K44" s="2" t="n">
        <f si="0" t="shared"/>
        <v>294.0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11.0</v>
      </c>
      <c r="E45" s="2" t="n">
        <f ref="E45:J45" si="6" t="shared">E46-E44</f>
        <v>22.0</v>
      </c>
      <c r="F45" s="2" t="n">
        <f si="6" t="shared"/>
        <v>47.0</v>
      </c>
      <c r="G45" s="2" t="n">
        <f si="6" t="shared"/>
        <v>109.0</v>
      </c>
      <c r="H45" s="2" t="n">
        <f si="6" t="shared"/>
        <v>108.0</v>
      </c>
      <c r="I45" s="2" t="n">
        <f si="6" t="shared"/>
        <v>69.0</v>
      </c>
      <c r="J45" s="2" t="n">
        <f si="6" t="shared"/>
        <v>28.0</v>
      </c>
      <c r="K45" s="2" t="n">
        <f si="0" t="shared"/>
        <v>394.0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28.0</v>
      </c>
      <c r="F46" s="2" t="n">
        <v>88.0</v>
      </c>
      <c r="G46" s="2" t="n">
        <v>192.0</v>
      </c>
      <c r="H46" s="2" t="n">
        <v>177.0</v>
      </c>
      <c r="I46" s="2" t="n">
        <v>128.0</v>
      </c>
      <c r="J46" s="2" t="n">
        <v>58.0</v>
      </c>
      <c r="K46" s="2" t="n">
        <f si="0" t="shared"/>
        <v>688.0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52.0</v>
      </c>
      <c r="E47" s="2" t="n">
        <v>17.0</v>
      </c>
      <c r="F47" s="2" t="n">
        <v>48.0</v>
      </c>
      <c r="G47" s="2" t="n">
        <v>35.0</v>
      </c>
      <c r="H47" s="2" t="n">
        <v>20.0</v>
      </c>
      <c r="I47" s="2" t="n">
        <v>13.0</v>
      </c>
      <c r="J47" s="2" t="n">
        <v>31.0</v>
      </c>
      <c r="K47" s="2" t="n">
        <f si="0" t="shared"/>
        <v>216.0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20748.0</v>
      </c>
      <c r="E48" s="2" t="n">
        <f ref="E48:J48" si="7" t="shared">E47+E46+E43+E39+E25+E18</f>
        <v>31884.0</v>
      </c>
      <c r="F48" s="2" t="n">
        <f si="7" t="shared"/>
        <v>138122.0</v>
      </c>
      <c r="G48" s="2" t="n">
        <f si="7" t="shared"/>
        <v>170629.0</v>
      </c>
      <c r="H48" s="2" t="n">
        <f si="7" t="shared"/>
        <v>160350.0</v>
      </c>
      <c r="I48" s="2" t="n">
        <f si="7" t="shared"/>
        <v>170059.0</v>
      </c>
      <c r="J48" s="2" t="n">
        <f si="7" t="shared"/>
        <v>167215.0</v>
      </c>
      <c r="K48" s="2" t="n">
        <f si="0" t="shared"/>
        <v>859007.0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