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<sst xmlns="http://schemas.openxmlformats.org/spreadsheetml/2006/main" count="109" uniqueCount="64">
  <si>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</si>
  <si>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</si>
  <si>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</si>
  <si>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</si>
  <si>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</si>
  <si>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</si>
  <si>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</si>
  <si>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</si>
  <si>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</si>
  <si>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</si>
  <si>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</si>
  <si>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</si>
  <si>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</si>
  <si>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</si>
  <si>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</si>
  <si>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</si>
  <si>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</si>
  <si>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</si>
  <si>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</si>
  <si>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</si>
  <si>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</si>
  <si>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</si>
  <si>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</si>
  <si>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</si>
  <si>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</si>
  <si>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</si>
  <si>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</si>
  <si>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</si>
  <si>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</si>
  <si>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</si>
  <si>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</si>
  <si>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</si>
  <si>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</si>
  <si>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</si>
  <si>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</si>
  <si>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</si>
  <si>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</si>
  <si>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</si>
  <si>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</si>
  <si>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</si>
  <si>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</si>
  <si>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</si>
  <si>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</si>
  <si>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</si>
  <si>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</si>
  <si>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</si>
  <si>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</si>
  <si>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</si>
  <si>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</si>
  <si>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</si>
  <si>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</si>
  <si>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</si>
  <si>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</si>
  <si>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</si>
  <si>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</si>
  <si>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</si>
  <si>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</si>
  <si>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</si>
  <si>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</si>
  <si>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</si>
  <si>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</si>
  <si>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</si>
  <si>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103年4月來臺旅客人次－按年齡分
Table 1-5   Visitor Arrivals by Age,
April,2014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</si>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</sst>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10421.0</v>
      </c>
      <c r="E3" s="2" t="n">
        <v>14516.0</v>
      </c>
      <c r="F3" s="2" t="n">
        <v>24372.0</v>
      </c>
      <c r="G3" s="2" t="n">
        <v>30217.0</v>
      </c>
      <c r="H3" s="2" t="n">
        <v>30148.0</v>
      </c>
      <c r="I3" s="2" t="n">
        <v>21432.0</v>
      </c>
      <c r="J3" s="2" t="n">
        <v>14991.0</v>
      </c>
      <c r="K3" s="2" t="n">
        <f>SUM(D3:J3)</f>
        <v>146097.0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6341.0</v>
      </c>
      <c r="E4" s="2" t="n">
        <v>2471.0</v>
      </c>
      <c r="F4" s="2" t="n">
        <v>43132.0</v>
      </c>
      <c r="G4" s="2" t="n">
        <v>54715.0</v>
      </c>
      <c r="H4" s="2" t="n">
        <v>54457.0</v>
      </c>
      <c r="I4" s="2" t="n">
        <v>88537.0</v>
      </c>
      <c r="J4" s="2" t="n">
        <v>127544.0</v>
      </c>
      <c r="K4" s="2" t="n">
        <f ref="K4:K48" si="0" t="shared">SUM(D4:J4)</f>
        <v>377197.0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2077.0</v>
      </c>
      <c r="E5" s="2" t="n">
        <v>1951.0</v>
      </c>
      <c r="F5" s="2" t="n">
        <v>11823.0</v>
      </c>
      <c r="G5" s="2" t="n">
        <v>21529.0</v>
      </c>
      <c r="H5" s="2" t="n">
        <v>24182.0</v>
      </c>
      <c r="I5" s="2" t="n">
        <v>21456.0</v>
      </c>
      <c r="J5" s="2" t="n">
        <v>33552.0</v>
      </c>
      <c r="K5" s="2" t="n">
        <f si="0" t="shared"/>
        <v>116570.0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761.0</v>
      </c>
      <c r="E6" s="2" t="n">
        <v>1238.0</v>
      </c>
      <c r="F6" s="2" t="n">
        <v>5257.0</v>
      </c>
      <c r="G6" s="2" t="n">
        <v>8141.0</v>
      </c>
      <c r="H6" s="2" t="n">
        <v>6980.0</v>
      </c>
      <c r="I6" s="2" t="n">
        <v>8668.0</v>
      </c>
      <c r="J6" s="2" t="n">
        <v>6830.0</v>
      </c>
      <c r="K6" s="2" t="n">
        <f si="0" t="shared"/>
        <v>37875.0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54.0</v>
      </c>
      <c r="F7" s="2" t="n">
        <v>356.0</v>
      </c>
      <c r="G7" s="2" t="n">
        <v>771.0</v>
      </c>
      <c r="H7" s="2" t="n">
        <v>631.0</v>
      </c>
      <c r="I7" s="2" t="n">
        <v>295.0</v>
      </c>
      <c r="J7" s="2" t="n">
        <v>150.0</v>
      </c>
      <c r="K7" s="2" t="n">
        <f si="0" t="shared"/>
        <v>2307.0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15.0</v>
      </c>
      <c r="E8" s="2" t="n">
        <v>32.0</v>
      </c>
      <c r="F8" s="2" t="n">
        <v>157.0</v>
      </c>
      <c r="G8" s="2" t="n">
        <v>434.0</v>
      </c>
      <c r="H8" s="2" t="n">
        <v>403.0</v>
      </c>
      <c r="I8" s="2" t="n">
        <v>369.0</v>
      </c>
      <c r="J8" s="2" t="n">
        <v>293.0</v>
      </c>
      <c r="K8" s="2" t="n">
        <f si="0" t="shared"/>
        <v>1703.0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925.0</v>
      </c>
      <c r="E9" s="2" t="n">
        <v>1097.0</v>
      </c>
      <c r="F9" s="2" t="n">
        <v>9986.0</v>
      </c>
      <c r="G9" s="2" t="n">
        <v>9434.0</v>
      </c>
      <c r="H9" s="2" t="n">
        <v>5857.0</v>
      </c>
      <c r="I9" s="2" t="n">
        <v>6247.0</v>
      </c>
      <c r="J9" s="2" t="n">
        <v>5646.0</v>
      </c>
      <c r="K9" s="2" t="n">
        <f si="0" t="shared"/>
        <v>39192.0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904.0</v>
      </c>
      <c r="E10" s="2" t="n">
        <v>650.0</v>
      </c>
      <c r="F10" s="2" t="n">
        <v>7278.0</v>
      </c>
      <c r="G10" s="2" t="n">
        <v>7056.0</v>
      </c>
      <c r="H10" s="2" t="n">
        <v>5536.0</v>
      </c>
      <c r="I10" s="2" t="n">
        <v>5339.0</v>
      </c>
      <c r="J10" s="2" t="n">
        <v>3867.0</v>
      </c>
      <c r="K10" s="2" t="n">
        <f si="0" t="shared"/>
        <v>30630.0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90.0</v>
      </c>
      <c r="E11" s="2" t="n">
        <v>174.0</v>
      </c>
      <c r="F11" s="2" t="n">
        <v>4516.0</v>
      </c>
      <c r="G11" s="2" t="n">
        <v>5061.0</v>
      </c>
      <c r="H11" s="2" t="n">
        <v>1710.0</v>
      </c>
      <c r="I11" s="2" t="n">
        <v>989.0</v>
      </c>
      <c r="J11" s="2" t="n">
        <v>1105.0</v>
      </c>
      <c r="K11" s="2" t="n">
        <f si="0" t="shared"/>
        <v>13645.0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324.0</v>
      </c>
      <c r="E12" s="2" t="n">
        <v>843.0</v>
      </c>
      <c r="F12" s="2" t="n">
        <v>4281.0</v>
      </c>
      <c r="G12" s="2" t="n">
        <v>4239.0</v>
      </c>
      <c r="H12" s="2" t="n">
        <v>1919.0</v>
      </c>
      <c r="I12" s="2" t="n">
        <v>1011.0</v>
      </c>
      <c r="J12" s="2" t="n">
        <v>841.0</v>
      </c>
      <c r="K12" s="2" t="n">
        <f si="0" t="shared"/>
        <v>13458.0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249.0</v>
      </c>
      <c r="E13" s="2" t="n">
        <v>601.0</v>
      </c>
      <c r="F13" s="2" t="n">
        <v>2096.0</v>
      </c>
      <c r="G13" s="2" t="n">
        <v>3446.0</v>
      </c>
      <c r="H13" s="2" t="n">
        <v>2570.0</v>
      </c>
      <c r="I13" s="2" t="n">
        <v>1534.0</v>
      </c>
      <c r="J13" s="2" t="n">
        <v>1091.0</v>
      </c>
      <c r="K13" s="2" t="n">
        <f si="0" t="shared"/>
        <v>11587.0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134.0</v>
      </c>
      <c r="E14" s="2" t="n">
        <v>679.0</v>
      </c>
      <c r="F14" s="2" t="n">
        <v>5682.0</v>
      </c>
      <c r="G14" s="2" t="n">
        <v>3048.0</v>
      </c>
      <c r="H14" s="2" t="n">
        <v>1272.0</v>
      </c>
      <c r="I14" s="2" t="n">
        <v>1180.0</v>
      </c>
      <c r="J14" s="2" t="n">
        <v>703.0</v>
      </c>
      <c r="K14" s="2" t="n">
        <f si="0" t="shared"/>
        <v>12698.0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33.0</v>
      </c>
      <c r="E15" s="2" t="n">
        <f ref="E15:J15" si="1" t="shared">E16-E9-E10-E11-E12-E13-E14</f>
        <v>70.0</v>
      </c>
      <c r="F15" s="2" t="n">
        <f si="1" t="shared"/>
        <v>198.0</v>
      </c>
      <c r="G15" s="2" t="n">
        <f si="1" t="shared"/>
        <v>284.0</v>
      </c>
      <c r="H15" s="2" t="n">
        <f si="1" t="shared"/>
        <v>193.0</v>
      </c>
      <c r="I15" s="2" t="n">
        <f si="1" t="shared"/>
        <v>166.0</v>
      </c>
      <c r="J15" s="2" t="n">
        <f si="1" t="shared"/>
        <v>175.0</v>
      </c>
      <c r="K15" s="2" t="n">
        <f si="0" t="shared"/>
        <v>1119.0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2659.0</v>
      </c>
      <c r="E16" s="2" t="n">
        <v>4114.0</v>
      </c>
      <c r="F16" s="2" t="n">
        <v>34037.0</v>
      </c>
      <c r="G16" s="2" t="n">
        <v>32568.0</v>
      </c>
      <c r="H16" s="2" t="n">
        <v>19057.0</v>
      </c>
      <c r="I16" s="2" t="n">
        <v>16466.0</v>
      </c>
      <c r="J16" s="2" t="n">
        <v>13428.0</v>
      </c>
      <c r="K16" s="2" t="n">
        <f si="0" t="shared"/>
        <v>122329.0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11.0</v>
      </c>
      <c r="E17" s="2" t="n">
        <f ref="E17:J17" si="2" t="shared">E18-E16-E3-E4-E5-E6-E7-E8</f>
        <v>13.0</v>
      </c>
      <c r="F17" s="2" t="n">
        <f si="2" t="shared"/>
        <v>96.0</v>
      </c>
      <c r="G17" s="2" t="n">
        <f si="2" t="shared"/>
        <v>168.0</v>
      </c>
      <c r="H17" s="2" t="n">
        <f si="2" t="shared"/>
        <v>191.0</v>
      </c>
      <c r="I17" s="2" t="n">
        <f si="2" t="shared"/>
        <v>99.0</v>
      </c>
      <c r="J17" s="2" t="n">
        <f si="2" t="shared"/>
        <v>48.0</v>
      </c>
      <c r="K17" s="2" t="n">
        <f si="0" t="shared"/>
        <v>626.0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22335.0</v>
      </c>
      <c r="E18" s="2" t="n">
        <v>24389.0</v>
      </c>
      <c r="F18" s="2" t="n">
        <v>119230.0</v>
      </c>
      <c r="G18" s="2" t="n">
        <v>148543.0</v>
      </c>
      <c r="H18" s="2" t="n">
        <v>136049.0</v>
      </c>
      <c r="I18" s="2" t="n">
        <v>157322.0</v>
      </c>
      <c r="J18" s="2" t="n">
        <v>196836.0</v>
      </c>
      <c r="K18" s="2" t="n">
        <f si="0" t="shared"/>
        <v>804704.0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357.0</v>
      </c>
      <c r="E19" s="2" t="n">
        <v>275.0</v>
      </c>
      <c r="F19" s="2" t="n">
        <v>1028.0</v>
      </c>
      <c r="G19" s="2" t="n">
        <v>1567.0</v>
      </c>
      <c r="H19" s="2" t="n">
        <v>1188.0</v>
      </c>
      <c r="I19" s="2" t="n">
        <v>1562.0</v>
      </c>
      <c r="J19" s="2" t="n">
        <v>1915.0</v>
      </c>
      <c r="K19" s="2" t="n">
        <f si="0" t="shared"/>
        <v>7892.0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2218.0</v>
      </c>
      <c r="E20" s="2" t="n">
        <v>1671.0</v>
      </c>
      <c r="F20" s="2" t="n">
        <v>3848.0</v>
      </c>
      <c r="G20" s="2" t="n">
        <v>6777.0</v>
      </c>
      <c r="H20" s="2" t="n">
        <v>7120.0</v>
      </c>
      <c r="I20" s="2" t="n">
        <v>8670.0</v>
      </c>
      <c r="J20" s="2" t="n">
        <v>10709.0</v>
      </c>
      <c r="K20" s="2" t="n">
        <f si="0" t="shared"/>
        <v>41013.0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16.0</v>
      </c>
      <c r="E21" s="2" t="n">
        <v>52.0</v>
      </c>
      <c r="F21" s="2" t="n">
        <v>84.0</v>
      </c>
      <c r="G21" s="2" t="n">
        <v>79.0</v>
      </c>
      <c r="H21" s="2" t="n">
        <v>117.0</v>
      </c>
      <c r="I21" s="2" t="n">
        <v>75.0</v>
      </c>
      <c r="J21" s="2" t="n">
        <v>76.0</v>
      </c>
      <c r="K21" s="2" t="n">
        <f si="0" t="shared"/>
        <v>499.0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6.0</v>
      </c>
      <c r="F22" s="2" t="n">
        <v>56.0</v>
      </c>
      <c r="G22" s="2" t="n">
        <v>149.0</v>
      </c>
      <c r="H22" s="2" t="n">
        <v>70.0</v>
      </c>
      <c r="I22" s="2" t="n">
        <v>83.0</v>
      </c>
      <c r="J22" s="2" t="n">
        <v>155.0</v>
      </c>
      <c r="K22" s="2" t="n">
        <f si="0" t="shared"/>
        <v>526.0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1.0</v>
      </c>
      <c r="F23" s="2" t="n">
        <v>8.0</v>
      </c>
      <c r="G23" s="2" t="n">
        <v>17.0</v>
      </c>
      <c r="H23" s="2" t="n">
        <v>20.0</v>
      </c>
      <c r="I23" s="2" t="n">
        <v>9.0</v>
      </c>
      <c r="J23" s="2" t="n">
        <v>45.0</v>
      </c>
      <c r="K23" s="2" t="n">
        <f si="0" t="shared"/>
        <v>105.0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18.0</v>
      </c>
      <c r="F24" s="2" t="n">
        <f si="3" t="shared"/>
        <v>214.0</v>
      </c>
      <c r="G24" s="2" t="n">
        <f si="3" t="shared"/>
        <v>209.0</v>
      </c>
      <c r="H24" s="2" t="n">
        <f si="3" t="shared"/>
        <v>182.0</v>
      </c>
      <c r="I24" s="2" t="n">
        <f si="3" t="shared"/>
        <v>141.0</v>
      </c>
      <c r="J24" s="2" t="n">
        <f si="3" t="shared"/>
        <v>118.0</v>
      </c>
      <c r="K24" s="2" t="n">
        <f si="0" t="shared"/>
        <v>900.0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2621.0</v>
      </c>
      <c r="E25" s="2" t="n">
        <v>2023.0</v>
      </c>
      <c r="F25" s="2" t="n">
        <v>5238.0</v>
      </c>
      <c r="G25" s="2" t="n">
        <v>8798.0</v>
      </c>
      <c r="H25" s="2" t="n">
        <v>8697.0</v>
      </c>
      <c r="I25" s="2" t="n">
        <v>10540.0</v>
      </c>
      <c r="J25" s="2" t="n">
        <v>13018.0</v>
      </c>
      <c r="K25" s="2" t="n">
        <f si="0" t="shared"/>
        <v>50935.0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22.0</v>
      </c>
      <c r="E26" s="2" t="n">
        <v>33.0</v>
      </c>
      <c r="F26" s="2" t="n">
        <v>84.0</v>
      </c>
      <c r="G26" s="2" t="n">
        <v>103.0</v>
      </c>
      <c r="H26" s="2" t="n">
        <v>122.0</v>
      </c>
      <c r="I26" s="2" t="n">
        <v>105.0</v>
      </c>
      <c r="J26" s="2" t="n">
        <v>70.0</v>
      </c>
      <c r="K26" s="2" t="n">
        <f si="0" t="shared"/>
        <v>539.0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111.0</v>
      </c>
      <c r="E27" s="2" t="n">
        <v>188.0</v>
      </c>
      <c r="F27" s="2" t="n">
        <v>605.0</v>
      </c>
      <c r="G27" s="2" t="n">
        <v>700.0</v>
      </c>
      <c r="H27" s="2" t="n">
        <v>705.0</v>
      </c>
      <c r="I27" s="2" t="n">
        <v>579.0</v>
      </c>
      <c r="J27" s="2" t="n">
        <v>415.0</v>
      </c>
      <c r="K27" s="2" t="n">
        <f si="0" t="shared"/>
        <v>3303.0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142.0</v>
      </c>
      <c r="E28" s="2" t="n">
        <v>253.0</v>
      </c>
      <c r="F28" s="2" t="n">
        <v>646.0</v>
      </c>
      <c r="G28" s="2" t="n">
        <v>936.0</v>
      </c>
      <c r="H28" s="2" t="n">
        <v>1210.0</v>
      </c>
      <c r="I28" s="2" t="n">
        <v>1022.0</v>
      </c>
      <c r="J28" s="2" t="n">
        <v>617.0</v>
      </c>
      <c r="K28" s="2" t="n">
        <f si="0" t="shared"/>
        <v>4826.0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13.0</v>
      </c>
      <c r="F29" s="2" t="n">
        <v>149.0</v>
      </c>
      <c r="G29" s="2" t="n">
        <v>278.0</v>
      </c>
      <c r="H29" s="2" t="n">
        <v>343.0</v>
      </c>
      <c r="I29" s="2" t="n">
        <v>253.0</v>
      </c>
      <c r="J29" s="2" t="n">
        <v>129.0</v>
      </c>
      <c r="K29" s="2" t="n">
        <f si="0" t="shared"/>
        <v>1180.0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72.0</v>
      </c>
      <c r="E30" s="2" t="n">
        <v>69.0</v>
      </c>
      <c r="F30" s="2" t="n">
        <v>259.0</v>
      </c>
      <c r="G30" s="2" t="n">
        <v>318.0</v>
      </c>
      <c r="H30" s="2" t="n">
        <v>410.0</v>
      </c>
      <c r="I30" s="2" t="n">
        <v>309.0</v>
      </c>
      <c r="J30" s="2" t="n">
        <v>200.0</v>
      </c>
      <c r="K30" s="2" t="n">
        <f si="0" t="shared"/>
        <v>1637.0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32.0</v>
      </c>
      <c r="E31" s="2" t="n">
        <v>52.0</v>
      </c>
      <c r="F31" s="2" t="n">
        <v>94.0</v>
      </c>
      <c r="G31" s="2" t="n">
        <v>166.0</v>
      </c>
      <c r="H31" s="2" t="n">
        <v>192.0</v>
      </c>
      <c r="I31" s="2" t="n">
        <v>176.0</v>
      </c>
      <c r="J31" s="2" t="n">
        <v>140.0</v>
      </c>
      <c r="K31" s="2" t="n">
        <f si="0" t="shared"/>
        <v>852.0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16.0</v>
      </c>
      <c r="F32" s="2" t="n">
        <v>123.0</v>
      </c>
      <c r="G32" s="2" t="n">
        <v>205.0</v>
      </c>
      <c r="H32" s="2" t="n">
        <v>159.0</v>
      </c>
      <c r="I32" s="2" t="n">
        <v>112.0</v>
      </c>
      <c r="J32" s="2" t="n">
        <v>86.0</v>
      </c>
      <c r="K32" s="2" t="n">
        <f si="0" t="shared"/>
        <v>715.0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233.0</v>
      </c>
      <c r="E33" s="2" t="n">
        <v>218.0</v>
      </c>
      <c r="F33" s="2" t="n">
        <v>702.0</v>
      </c>
      <c r="G33" s="2" t="n">
        <v>982.0</v>
      </c>
      <c r="H33" s="2" t="n">
        <v>1005.0</v>
      </c>
      <c r="I33" s="2" t="n">
        <v>1394.0</v>
      </c>
      <c r="J33" s="2" t="n">
        <v>1429.0</v>
      </c>
      <c r="K33" s="2" t="n">
        <f si="0" t="shared"/>
        <v>5963.0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15.0</v>
      </c>
      <c r="E34" s="2" t="n">
        <v>10.0</v>
      </c>
      <c r="F34" s="2" t="n">
        <v>65.0</v>
      </c>
      <c r="G34" s="2" t="n">
        <v>126.0</v>
      </c>
      <c r="H34" s="2" t="n">
        <v>123.0</v>
      </c>
      <c r="I34" s="2" t="n">
        <v>107.0</v>
      </c>
      <c r="J34" s="2" t="n">
        <v>63.0</v>
      </c>
      <c r="K34" s="2" t="n">
        <f si="0" t="shared"/>
        <v>509.0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12.0</v>
      </c>
      <c r="G35" s="2" t="n">
        <v>24.0</v>
      </c>
      <c r="H35" s="2" t="n">
        <v>26.0</v>
      </c>
      <c r="I35" s="2" t="n">
        <v>20.0</v>
      </c>
      <c r="J35" s="2" t="n">
        <v>11.0</v>
      </c>
      <c r="K35" s="2" t="n">
        <f si="0" t="shared"/>
        <v>94.0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22.0</v>
      </c>
      <c r="E36" s="2" t="n">
        <v>25.0</v>
      </c>
      <c r="F36" s="2" t="n">
        <v>120.0</v>
      </c>
      <c r="G36" s="2" t="n">
        <v>121.0</v>
      </c>
      <c r="H36" s="2" t="n">
        <v>200.0</v>
      </c>
      <c r="I36" s="2" t="n">
        <v>140.0</v>
      </c>
      <c r="J36" s="2" t="n">
        <v>127.0</v>
      </c>
      <c r="K36" s="2" t="n">
        <f si="0" t="shared"/>
        <v>755.0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22.0</v>
      </c>
      <c r="F37" s="2" t="n">
        <v>150.0</v>
      </c>
      <c r="G37" s="2" t="n">
        <v>220.0</v>
      </c>
      <c r="H37" s="2" t="n">
        <v>162.0</v>
      </c>
      <c r="I37" s="2" t="n">
        <v>149.0</v>
      </c>
      <c r="J37" s="2" t="n">
        <v>96.0</v>
      </c>
      <c r="K37" s="2" t="n">
        <f si="0" t="shared"/>
        <v>805.0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57.0</v>
      </c>
      <c r="E38" s="2" t="n">
        <f ref="E38:J38" si="4" t="shared">E39-E26-E27-E28-E29-E30-E31-E32-E33-E34-E35-E36-E37</f>
        <v>104.0</v>
      </c>
      <c r="F38" s="2" t="n">
        <f si="4" t="shared"/>
        <v>601.0</v>
      </c>
      <c r="G38" s="2" t="n">
        <f si="4" t="shared"/>
        <v>879.0</v>
      </c>
      <c r="H38" s="2" t="n">
        <f si="4" t="shared"/>
        <v>756.0</v>
      </c>
      <c r="I38" s="2" t="n">
        <f si="4" t="shared"/>
        <v>554.0</v>
      </c>
      <c r="J38" s="2" t="n">
        <f si="4" t="shared"/>
        <v>303.0</v>
      </c>
      <c r="K38" s="2" t="n">
        <f si="0" t="shared"/>
        <v>3254.0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742.0</v>
      </c>
      <c r="E39" s="2" t="n">
        <v>1003.0</v>
      </c>
      <c r="F39" s="2" t="n">
        <v>3610.0</v>
      </c>
      <c r="G39" s="2" t="n">
        <v>5058.0</v>
      </c>
      <c r="H39" s="2" t="n">
        <v>5413.0</v>
      </c>
      <c r="I39" s="2" t="n">
        <v>4920.0</v>
      </c>
      <c r="J39" s="2" t="n">
        <v>3686.0</v>
      </c>
      <c r="K39" s="2" t="n">
        <f si="0" t="shared"/>
        <v>24432.0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617.0</v>
      </c>
      <c r="E40" s="2" t="n">
        <v>480.0</v>
      </c>
      <c r="F40" s="2" t="n">
        <v>834.0</v>
      </c>
      <c r="G40" s="2" t="n">
        <v>1799.0</v>
      </c>
      <c r="H40" s="2" t="n">
        <v>1458.0</v>
      </c>
      <c r="I40" s="2" t="n">
        <v>1687.0</v>
      </c>
      <c r="J40" s="2" t="n">
        <v>2476.0</v>
      </c>
      <c r="K40" s="2" t="n">
        <f si="0" t="shared"/>
        <v>9351.0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97.0</v>
      </c>
      <c r="E41" s="2" t="n">
        <v>85.0</v>
      </c>
      <c r="F41" s="2" t="n">
        <v>124.0</v>
      </c>
      <c r="G41" s="2" t="n">
        <v>267.0</v>
      </c>
      <c r="H41" s="2" t="n">
        <v>219.0</v>
      </c>
      <c r="I41" s="2" t="n">
        <v>221.0</v>
      </c>
      <c r="J41" s="2" t="n">
        <v>233.0</v>
      </c>
      <c r="K41" s="2" t="n">
        <f si="0" t="shared"/>
        <v>1246.0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0.0</v>
      </c>
      <c r="F42" s="2" t="n">
        <f si="5" t="shared"/>
        <v>31.0</v>
      </c>
      <c r="G42" s="2" t="n">
        <f si="5" t="shared"/>
        <v>21.0</v>
      </c>
      <c r="H42" s="2" t="n">
        <f si="5" t="shared"/>
        <v>33.0</v>
      </c>
      <c r="I42" s="2" t="n">
        <f si="5" t="shared"/>
        <v>20.0</v>
      </c>
      <c r="J42" s="2" t="n">
        <f si="5" t="shared"/>
        <v>25.0</v>
      </c>
      <c r="K42" s="2" t="n">
        <f si="0" t="shared"/>
        <v>132.0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716.0</v>
      </c>
      <c r="E43" s="2" t="n">
        <v>565.0</v>
      </c>
      <c r="F43" s="2" t="n">
        <v>989.0</v>
      </c>
      <c r="G43" s="2" t="n">
        <v>2087.0</v>
      </c>
      <c r="H43" s="2" t="n">
        <v>1710.0</v>
      </c>
      <c r="I43" s="2" t="n">
        <v>1928.0</v>
      </c>
      <c r="J43" s="2" t="n">
        <v>2734.0</v>
      </c>
      <c r="K43" s="2" t="n">
        <f si="0" t="shared"/>
        <v>10729.0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9.0</v>
      </c>
      <c r="F44" s="2" t="n">
        <v>53.0</v>
      </c>
      <c r="G44" s="2" t="n">
        <v>83.0</v>
      </c>
      <c r="H44" s="2" t="n">
        <v>78.0</v>
      </c>
      <c r="I44" s="2" t="n">
        <v>50.0</v>
      </c>
      <c r="J44" s="2" t="n">
        <v>69.0</v>
      </c>
      <c r="K44" s="2" t="n">
        <f si="0" t="shared"/>
        <v>352.0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7.0</v>
      </c>
      <c r="F45" s="2" t="n">
        <f si="6" t="shared"/>
        <v>81.0</v>
      </c>
      <c r="G45" s="2" t="n">
        <f si="6" t="shared"/>
        <v>168.0</v>
      </c>
      <c r="H45" s="2" t="n">
        <f si="6" t="shared"/>
        <v>172.0</v>
      </c>
      <c r="I45" s="2" t="n">
        <f si="6" t="shared"/>
        <v>122.0</v>
      </c>
      <c r="J45" s="2" t="n">
        <f si="6" t="shared"/>
        <v>61.0</v>
      </c>
      <c r="K45" s="2" t="n">
        <f si="0" t="shared"/>
        <v>615.0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16.0</v>
      </c>
      <c r="F46" s="2" t="n">
        <v>134.0</v>
      </c>
      <c r="G46" s="2" t="n">
        <v>251.0</v>
      </c>
      <c r="H46" s="2" t="n">
        <v>250.0</v>
      </c>
      <c r="I46" s="2" t="n">
        <v>172.0</v>
      </c>
      <c r="J46" s="2" t="n">
        <v>130.0</v>
      </c>
      <c r="K46" s="2" t="n">
        <f si="0" t="shared"/>
        <v>967.0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11.0</v>
      </c>
      <c r="E47" s="2" t="n">
        <v>7.0</v>
      </c>
      <c r="F47" s="2" t="n">
        <v>12.0</v>
      </c>
      <c r="G47" s="2" t="n">
        <v>24.0</v>
      </c>
      <c r="H47" s="2" t="n">
        <v>22.0</v>
      </c>
      <c r="I47" s="2" t="n">
        <v>12.0</v>
      </c>
      <c r="J47" s="2" t="n">
        <v>20.0</v>
      </c>
      <c r="K47" s="2" t="n">
        <f si="0" t="shared"/>
        <v>108.0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26439.0</v>
      </c>
      <c r="E48" s="2" t="n">
        <f ref="E48:J48" si="7" t="shared">E47+E46+E43+E39+E25+E18</f>
        <v>28003.0</v>
      </c>
      <c r="F48" s="2" t="n">
        <f si="7" t="shared"/>
        <v>129213.0</v>
      </c>
      <c r="G48" s="2" t="n">
        <f si="7" t="shared"/>
        <v>164761.0</v>
      </c>
      <c r="H48" s="2" t="n">
        <f si="7" t="shared"/>
        <v>152141.0</v>
      </c>
      <c r="I48" s="2" t="n">
        <f si="7" t="shared"/>
        <v>174894.0</v>
      </c>
      <c r="J48" s="2" t="n">
        <f si="7" t="shared"/>
        <v>216424.0</v>
      </c>
      <c r="K48" s="2" t="n">
        <f si="0" t="shared"/>
        <v>891875.0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