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<sst xmlns="http://schemas.openxmlformats.org/spreadsheetml/2006/main" count="109" uniqueCount="64">
  <si>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</si>
  <si>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</si>
  <si>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</si>
  <si>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</si>
  <si>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</si>
  <si>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</si>
  <si>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</si>
  <si>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</si>
  <si>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</si>
  <si>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</si>
  <si>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</si>
  <si>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</si>
  <si>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</si>
  <si>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</si>
  <si>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</si>
  <si>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</si>
  <si>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</si>
  <si>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</si>
  <si>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</si>
  <si>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</si>
  <si>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</si>
  <si>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</si>
  <si>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</si>
  <si>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</si>
  <si>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</si>
  <si>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</si>
  <si>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</si>
  <si>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</si>
  <si>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</si>
  <si>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</si>
  <si>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</si>
  <si>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</si>
  <si>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</si>
  <si>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</si>
  <si>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</si>
  <si>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</si>
  <si>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</si>
  <si>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</si>
  <si>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</si>
  <si>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</si>
  <si>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</si>
  <si>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</si>
  <si>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</si>
  <si>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</si>
  <si>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</si>
  <si>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</si>
  <si>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</si>
  <si>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</si>
  <si>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</si>
  <si>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</si>
  <si>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</si>
  <si>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</si>
  <si>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</si>
  <si>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</si>
  <si>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</si>
  <si>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</si>
  <si>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</si>
  <si>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</si>
  <si>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</si>
  <si>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</si>
  <si>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</si>
  <si>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</si>
  <si>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103年5月來臺旅客人次－按年齡分
Table 1-5   Visitor Arrivals by Age,
May,2014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</si>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</sst>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3065.0</v>
      </c>
      <c r="E3" s="2" t="n">
        <v>8353.0</v>
      </c>
      <c r="F3" s="2" t="n">
        <v>30759.0</v>
      </c>
      <c r="G3" s="2" t="n">
        <v>25200.0</v>
      </c>
      <c r="H3" s="2" t="n">
        <v>19128.0</v>
      </c>
      <c r="I3" s="2" t="n">
        <v>18813.0</v>
      </c>
      <c r="J3" s="2" t="n">
        <v>11267.0</v>
      </c>
      <c r="K3" s="2" t="n">
        <f>SUM(D3:J3)</f>
        <v>116585.0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6054.0</v>
      </c>
      <c r="E4" s="2" t="n">
        <v>2448.0</v>
      </c>
      <c r="F4" s="2" t="n">
        <v>48801.0</v>
      </c>
      <c r="G4" s="2" t="n">
        <v>58482.0</v>
      </c>
      <c r="H4" s="2" t="n">
        <v>52458.0</v>
      </c>
      <c r="I4" s="2" t="n">
        <v>72335.0</v>
      </c>
      <c r="J4" s="2" t="n">
        <v>93267.0</v>
      </c>
      <c r="K4" s="2" t="n">
        <f ref="K4:K48" si="0" t="shared">SUM(D4:J4)</f>
        <v>333845.0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1664.0</v>
      </c>
      <c r="E5" s="2" t="n">
        <v>2098.0</v>
      </c>
      <c r="F5" s="2" t="n">
        <v>15831.0</v>
      </c>
      <c r="G5" s="2" t="n">
        <v>24542.0</v>
      </c>
      <c r="H5" s="2" t="n">
        <v>26314.0</v>
      </c>
      <c r="I5" s="2" t="n">
        <v>24719.0</v>
      </c>
      <c r="J5" s="2" t="n">
        <v>38270.0</v>
      </c>
      <c r="K5" s="2" t="n">
        <f si="0" t="shared"/>
        <v>133438.0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1030.0</v>
      </c>
      <c r="E6" s="2" t="n">
        <v>1420.0</v>
      </c>
      <c r="F6" s="2" t="n">
        <v>7286.0</v>
      </c>
      <c r="G6" s="2" t="n">
        <v>9152.0</v>
      </c>
      <c r="H6" s="2" t="n">
        <v>7176.0</v>
      </c>
      <c r="I6" s="2" t="n">
        <v>7462.0</v>
      </c>
      <c r="J6" s="2" t="n">
        <v>5090.0</v>
      </c>
      <c r="K6" s="2" t="n">
        <f si="0" t="shared"/>
        <v>38616.0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90.0</v>
      </c>
      <c r="E7" s="2" t="n">
        <v>124.0</v>
      </c>
      <c r="F7" s="2" t="n">
        <v>451.0</v>
      </c>
      <c r="G7" s="2" t="n">
        <v>830.0</v>
      </c>
      <c r="H7" s="2" t="n">
        <v>570.0</v>
      </c>
      <c r="I7" s="2" t="n">
        <v>316.0</v>
      </c>
      <c r="J7" s="2" t="n">
        <v>136.0</v>
      </c>
      <c r="K7" s="2" t="n">
        <f si="0" t="shared"/>
        <v>2517.0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10.0</v>
      </c>
      <c r="E8" s="2" t="n">
        <v>26.0</v>
      </c>
      <c r="F8" s="2" t="n">
        <v>176.0</v>
      </c>
      <c r="G8" s="2" t="n">
        <v>440.0</v>
      </c>
      <c r="H8" s="2" t="n">
        <v>438.0</v>
      </c>
      <c r="I8" s="2" t="n">
        <v>226.0</v>
      </c>
      <c r="J8" s="2" t="n">
        <v>127.0</v>
      </c>
      <c r="K8" s="2" t="n">
        <f si="0" t="shared"/>
        <v>1443.0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1402.0</v>
      </c>
      <c r="E9" s="2" t="n">
        <v>2347.0</v>
      </c>
      <c r="F9" s="2" t="n">
        <v>8889.0</v>
      </c>
      <c r="G9" s="2" t="n">
        <v>8299.0</v>
      </c>
      <c r="H9" s="2" t="n">
        <v>5974.0</v>
      </c>
      <c r="I9" s="2" t="n">
        <v>5434.0</v>
      </c>
      <c r="J9" s="2" t="n">
        <v>4192.0</v>
      </c>
      <c r="K9" s="2" t="n">
        <f si="0" t="shared"/>
        <v>36537.0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1046.0</v>
      </c>
      <c r="E10" s="2" t="n">
        <v>1188.0</v>
      </c>
      <c r="F10" s="2" t="n">
        <v>8506.0</v>
      </c>
      <c r="G10" s="2" t="n">
        <v>6921.0</v>
      </c>
      <c r="H10" s="2" t="n">
        <v>5279.0</v>
      </c>
      <c r="I10" s="2" t="n">
        <v>4796.0</v>
      </c>
      <c r="J10" s="2" t="n">
        <v>3205.0</v>
      </c>
      <c r="K10" s="2" t="n">
        <f si="0" t="shared"/>
        <v>30941.0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90.0</v>
      </c>
      <c r="E11" s="2" t="n">
        <v>227.0</v>
      </c>
      <c r="F11" s="2" t="n">
        <v>4913.0</v>
      </c>
      <c r="G11" s="2" t="n">
        <v>5084.0</v>
      </c>
      <c r="H11" s="2" t="n">
        <v>1885.0</v>
      </c>
      <c r="I11" s="2" t="n">
        <v>1110.0</v>
      </c>
      <c r="J11" s="2" t="n">
        <v>1270.0</v>
      </c>
      <c r="K11" s="2" t="n">
        <f si="0" t="shared"/>
        <v>14579.0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201.0</v>
      </c>
      <c r="E12" s="2" t="n">
        <v>546.0</v>
      </c>
      <c r="F12" s="2" t="n">
        <v>5319.0</v>
      </c>
      <c r="G12" s="2" t="n">
        <v>4374.0</v>
      </c>
      <c r="H12" s="2" t="n">
        <v>1782.0</v>
      </c>
      <c r="I12" s="2" t="n">
        <v>983.0</v>
      </c>
      <c r="J12" s="2" t="n">
        <v>668.0</v>
      </c>
      <c r="K12" s="2" t="n">
        <f si="0" t="shared"/>
        <v>13873.0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95.0</v>
      </c>
      <c r="E13" s="2" t="n">
        <v>249.0</v>
      </c>
      <c r="F13" s="2" t="n">
        <v>1702.0</v>
      </c>
      <c r="G13" s="2" t="n">
        <v>2738.0</v>
      </c>
      <c r="H13" s="2" t="n">
        <v>2170.0</v>
      </c>
      <c r="I13" s="2" t="n">
        <v>1066.0</v>
      </c>
      <c r="J13" s="2" t="n">
        <v>746.0</v>
      </c>
      <c r="K13" s="2" t="n">
        <f si="0" t="shared"/>
        <v>8766.0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110.0</v>
      </c>
      <c r="E14" s="2" t="n">
        <v>601.0</v>
      </c>
      <c r="F14" s="2" t="n">
        <v>4916.0</v>
      </c>
      <c r="G14" s="2" t="n">
        <v>2794.0</v>
      </c>
      <c r="H14" s="2" t="n">
        <v>1050.0</v>
      </c>
      <c r="I14" s="2" t="n">
        <v>981.0</v>
      </c>
      <c r="J14" s="2" t="n">
        <v>656.0</v>
      </c>
      <c r="K14" s="2" t="n">
        <f si="0" t="shared"/>
        <v>11108.0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24.0</v>
      </c>
      <c r="E15" s="2" t="n">
        <f ref="E15:J15" si="1" t="shared">E16-E9-E10-E11-E12-E13-E14</f>
        <v>20.0</v>
      </c>
      <c r="F15" s="2" t="n">
        <f si="1" t="shared"/>
        <v>159.0</v>
      </c>
      <c r="G15" s="2" t="n">
        <f si="1" t="shared"/>
        <v>211.0</v>
      </c>
      <c r="H15" s="2" t="n">
        <f si="1" t="shared"/>
        <v>130.0</v>
      </c>
      <c r="I15" s="2" t="n">
        <f si="1" t="shared"/>
        <v>148.0</v>
      </c>
      <c r="J15" s="2" t="n">
        <f si="1" t="shared"/>
        <v>146.0</v>
      </c>
      <c r="K15" s="2" t="n">
        <f si="0" t="shared"/>
        <v>838.0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2968.0</v>
      </c>
      <c r="E16" s="2" t="n">
        <v>5178.0</v>
      </c>
      <c r="F16" s="2" t="n">
        <v>34404.0</v>
      </c>
      <c r="G16" s="2" t="n">
        <v>30421.0</v>
      </c>
      <c r="H16" s="2" t="n">
        <v>18270.0</v>
      </c>
      <c r="I16" s="2" t="n">
        <v>14518.0</v>
      </c>
      <c r="J16" s="2" t="n">
        <v>10883.0</v>
      </c>
      <c r="K16" s="2" t="n">
        <f si="0" t="shared"/>
        <v>116642.0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7.0</v>
      </c>
      <c r="E17" s="2" t="n">
        <f ref="E17:J17" si="2" t="shared">E18-E16-E3-E4-E5-E6-E7-E8</f>
        <v>15.0</v>
      </c>
      <c r="F17" s="2" t="n">
        <f si="2" t="shared"/>
        <v>98.0</v>
      </c>
      <c r="G17" s="2" t="n">
        <f si="2" t="shared"/>
        <v>156.0</v>
      </c>
      <c r="H17" s="2" t="n">
        <f si="2" t="shared"/>
        <v>196.0</v>
      </c>
      <c r="I17" s="2" t="n">
        <f si="2" t="shared"/>
        <v>80.0</v>
      </c>
      <c r="J17" s="2" t="n">
        <f si="2" t="shared"/>
        <v>32.0</v>
      </c>
      <c r="K17" s="2" t="n">
        <f si="0" t="shared"/>
        <v>584.0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14888.0</v>
      </c>
      <c r="E18" s="2" t="n">
        <v>19662.0</v>
      </c>
      <c r="F18" s="2" t="n">
        <v>137806.0</v>
      </c>
      <c r="G18" s="2" t="n">
        <v>149223.0</v>
      </c>
      <c r="H18" s="2" t="n">
        <v>124550.0</v>
      </c>
      <c r="I18" s="2" t="n">
        <v>138469.0</v>
      </c>
      <c r="J18" s="2" t="n">
        <v>159072.0</v>
      </c>
      <c r="K18" s="2" t="n">
        <f si="0" t="shared"/>
        <v>743670.0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249.0</v>
      </c>
      <c r="E19" s="2" t="n">
        <v>244.0</v>
      </c>
      <c r="F19" s="2" t="n">
        <v>1550.0</v>
      </c>
      <c r="G19" s="2" t="n">
        <v>1477.0</v>
      </c>
      <c r="H19" s="2" t="n">
        <v>1083.0</v>
      </c>
      <c r="I19" s="2" t="n">
        <v>1469.0</v>
      </c>
      <c r="J19" s="2" t="n">
        <v>1271.0</v>
      </c>
      <c r="K19" s="2" t="n">
        <f si="0" t="shared"/>
        <v>7343.0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2050.0</v>
      </c>
      <c r="E20" s="2" t="n">
        <v>1521.0</v>
      </c>
      <c r="F20" s="2" t="n">
        <v>6026.0</v>
      </c>
      <c r="G20" s="2" t="n">
        <v>6652.0</v>
      </c>
      <c r="H20" s="2" t="n">
        <v>6795.0</v>
      </c>
      <c r="I20" s="2" t="n">
        <v>8073.0</v>
      </c>
      <c r="J20" s="2" t="n">
        <v>7211.0</v>
      </c>
      <c r="K20" s="2" t="n">
        <f si="0" t="shared"/>
        <v>38328.0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5.0</v>
      </c>
      <c r="E21" s="2" t="n">
        <v>4.0</v>
      </c>
      <c r="F21" s="2" t="n">
        <v>44.0</v>
      </c>
      <c r="G21" s="2" t="n">
        <v>51.0</v>
      </c>
      <c r="H21" s="2" t="n">
        <v>50.0</v>
      </c>
      <c r="I21" s="2" t="n">
        <v>29.0</v>
      </c>
      <c r="J21" s="2" t="n">
        <v>13.0</v>
      </c>
      <c r="K21" s="2" t="n">
        <f si="0" t="shared"/>
        <v>196.0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11.0</v>
      </c>
      <c r="E22" s="2" t="n">
        <v>15.0</v>
      </c>
      <c r="F22" s="2" t="n">
        <v>36.0</v>
      </c>
      <c r="G22" s="2" t="n">
        <v>106.0</v>
      </c>
      <c r="H22" s="2" t="n">
        <v>72.0</v>
      </c>
      <c r="I22" s="2" t="n">
        <v>50.0</v>
      </c>
      <c r="J22" s="2" t="n">
        <v>39.0</v>
      </c>
      <c r="K22" s="2" t="n">
        <f si="0" t="shared"/>
        <v>329.0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2.0</v>
      </c>
      <c r="F23" s="2" t="n">
        <v>12.0</v>
      </c>
      <c r="G23" s="2" t="n">
        <v>18.0</v>
      </c>
      <c r="H23" s="2" t="n">
        <v>19.0</v>
      </c>
      <c r="I23" s="2" t="n">
        <v>6.0</v>
      </c>
      <c r="J23" s="2" t="n">
        <v>6.0</v>
      </c>
      <c r="K23" s="2" t="n">
        <f si="0" t="shared"/>
        <v>68.0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18.0</v>
      </c>
      <c r="E24" s="2" t="n">
        <f ref="E24:J24" si="3" t="shared">E25-E19-E20-E21-E22-E23</f>
        <v>10.0</v>
      </c>
      <c r="F24" s="2" t="n">
        <f si="3" t="shared"/>
        <v>110.0</v>
      </c>
      <c r="G24" s="2" t="n">
        <f si="3" t="shared"/>
        <v>148.0</v>
      </c>
      <c r="H24" s="2" t="n">
        <f si="3" t="shared"/>
        <v>127.0</v>
      </c>
      <c r="I24" s="2" t="n">
        <f si="3" t="shared"/>
        <v>110.0</v>
      </c>
      <c r="J24" s="2" t="n">
        <f si="3" t="shared"/>
        <v>75.0</v>
      </c>
      <c r="K24" s="2" t="n">
        <f si="0" t="shared"/>
        <v>598.0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2338.0</v>
      </c>
      <c r="E25" s="2" t="n">
        <v>1796.0</v>
      </c>
      <c r="F25" s="2" t="n">
        <v>7778.0</v>
      </c>
      <c r="G25" s="2" t="n">
        <v>8452.0</v>
      </c>
      <c r="H25" s="2" t="n">
        <v>8146.0</v>
      </c>
      <c r="I25" s="2" t="n">
        <v>9737.0</v>
      </c>
      <c r="J25" s="2" t="n">
        <v>8615.0</v>
      </c>
      <c r="K25" s="2" t="n">
        <f si="0" t="shared"/>
        <v>46862.0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8.0</v>
      </c>
      <c r="E26" s="2" t="n">
        <v>11.0</v>
      </c>
      <c r="F26" s="2" t="n">
        <v>54.0</v>
      </c>
      <c r="G26" s="2" t="n">
        <v>74.0</v>
      </c>
      <c r="H26" s="2" t="n">
        <v>95.0</v>
      </c>
      <c r="I26" s="2" t="n">
        <v>76.0</v>
      </c>
      <c r="J26" s="2" t="n">
        <v>52.0</v>
      </c>
      <c r="K26" s="2" t="n">
        <f si="0" t="shared"/>
        <v>370.0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55.0</v>
      </c>
      <c r="E27" s="2" t="n">
        <v>45.0</v>
      </c>
      <c r="F27" s="2" t="n">
        <v>587.0</v>
      </c>
      <c r="G27" s="2" t="n">
        <v>597.0</v>
      </c>
      <c r="H27" s="2" t="n">
        <v>639.0</v>
      </c>
      <c r="I27" s="2" t="n">
        <v>470.0</v>
      </c>
      <c r="J27" s="2" t="n">
        <v>309.0</v>
      </c>
      <c r="K27" s="2" t="n">
        <f si="0" t="shared"/>
        <v>2702.0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59.0</v>
      </c>
      <c r="E28" s="2" t="n">
        <v>69.0</v>
      </c>
      <c r="F28" s="2" t="n">
        <v>528.0</v>
      </c>
      <c r="G28" s="2" t="n">
        <v>832.0</v>
      </c>
      <c r="H28" s="2" t="n">
        <v>1033.0</v>
      </c>
      <c r="I28" s="2" t="n">
        <v>915.0</v>
      </c>
      <c r="J28" s="2" t="n">
        <v>347.0</v>
      </c>
      <c r="K28" s="2" t="n">
        <f si="0" t="shared"/>
        <v>3783.0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24.0</v>
      </c>
      <c r="E29" s="2" t="n">
        <v>11.0</v>
      </c>
      <c r="F29" s="2" t="n">
        <v>136.0</v>
      </c>
      <c r="G29" s="2" t="n">
        <v>365.0</v>
      </c>
      <c r="H29" s="2" t="n">
        <v>415.0</v>
      </c>
      <c r="I29" s="2" t="n">
        <v>239.0</v>
      </c>
      <c r="J29" s="2" t="n">
        <v>122.0</v>
      </c>
      <c r="K29" s="2" t="n">
        <f si="0" t="shared"/>
        <v>1312.0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17.0</v>
      </c>
      <c r="E30" s="2" t="n">
        <v>21.0</v>
      </c>
      <c r="F30" s="2" t="n">
        <v>251.0</v>
      </c>
      <c r="G30" s="2" t="n">
        <v>276.0</v>
      </c>
      <c r="H30" s="2" t="n">
        <v>359.0</v>
      </c>
      <c r="I30" s="2" t="n">
        <v>260.0</v>
      </c>
      <c r="J30" s="2" t="n">
        <v>134.0</v>
      </c>
      <c r="K30" s="2" t="n">
        <f si="0" t="shared"/>
        <v>1318.0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23.0</v>
      </c>
      <c r="E31" s="2" t="n">
        <v>1.0</v>
      </c>
      <c r="F31" s="2" t="n">
        <v>75.0</v>
      </c>
      <c r="G31" s="2" t="n">
        <v>165.0</v>
      </c>
      <c r="H31" s="2" t="n">
        <v>166.0</v>
      </c>
      <c r="I31" s="2" t="n">
        <v>130.0</v>
      </c>
      <c r="J31" s="2" t="n">
        <v>72.0</v>
      </c>
      <c r="K31" s="2" t="n">
        <f si="0" t="shared"/>
        <v>632.0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9.0</v>
      </c>
      <c r="E32" s="2" t="n">
        <v>5.0</v>
      </c>
      <c r="F32" s="2" t="n">
        <v>89.0</v>
      </c>
      <c r="G32" s="2" t="n">
        <v>216.0</v>
      </c>
      <c r="H32" s="2" t="n">
        <v>150.0</v>
      </c>
      <c r="I32" s="2" t="n">
        <v>83.0</v>
      </c>
      <c r="J32" s="2" t="n">
        <v>42.0</v>
      </c>
      <c r="K32" s="2" t="n">
        <f si="0" t="shared"/>
        <v>594.0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58.0</v>
      </c>
      <c r="E33" s="2" t="n">
        <v>93.0</v>
      </c>
      <c r="F33" s="2" t="n">
        <v>677.0</v>
      </c>
      <c r="G33" s="2" t="n">
        <v>952.0</v>
      </c>
      <c r="H33" s="2" t="n">
        <v>843.0</v>
      </c>
      <c r="I33" s="2" t="n">
        <v>1064.0</v>
      </c>
      <c r="J33" s="2" t="n">
        <v>797.0</v>
      </c>
      <c r="K33" s="2" t="n">
        <f si="0" t="shared"/>
        <v>4484.0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4.0</v>
      </c>
      <c r="E34" s="2" t="n">
        <v>3.0</v>
      </c>
      <c r="F34" s="2" t="n">
        <v>68.0</v>
      </c>
      <c r="G34" s="2" t="n">
        <v>148.0</v>
      </c>
      <c r="H34" s="2" t="n">
        <v>113.0</v>
      </c>
      <c r="I34" s="2" t="n">
        <v>130.0</v>
      </c>
      <c r="J34" s="2" t="n">
        <v>62.0</v>
      </c>
      <c r="K34" s="2" t="n">
        <f si="0" t="shared"/>
        <v>528.0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3.0</v>
      </c>
      <c r="F35" s="2" t="n">
        <v>15.0</v>
      </c>
      <c r="G35" s="2" t="n">
        <v>26.0</v>
      </c>
      <c r="H35" s="2" t="n">
        <v>30.0</v>
      </c>
      <c r="I35" s="2" t="n">
        <v>20.0</v>
      </c>
      <c r="J35" s="2" t="n">
        <v>16.0</v>
      </c>
      <c r="K35" s="2" t="n">
        <f si="0" t="shared"/>
        <v>112.0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9.0</v>
      </c>
      <c r="E36" s="2" t="n">
        <v>24.0</v>
      </c>
      <c r="F36" s="2" t="n">
        <v>110.0</v>
      </c>
      <c r="G36" s="2" t="n">
        <v>146.0</v>
      </c>
      <c r="H36" s="2" t="n">
        <v>187.0</v>
      </c>
      <c r="I36" s="2" t="n">
        <v>131.0</v>
      </c>
      <c r="J36" s="2" t="n">
        <v>68.0</v>
      </c>
      <c r="K36" s="2" t="n">
        <f si="0" t="shared"/>
        <v>675.0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20.0</v>
      </c>
      <c r="F37" s="2" t="n">
        <v>120.0</v>
      </c>
      <c r="G37" s="2" t="n">
        <v>193.0</v>
      </c>
      <c r="H37" s="2" t="n">
        <v>115.0</v>
      </c>
      <c r="I37" s="2" t="n">
        <v>117.0</v>
      </c>
      <c r="J37" s="2" t="n">
        <v>46.0</v>
      </c>
      <c r="K37" s="2" t="n">
        <f si="0" t="shared"/>
        <v>616.0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31.0</v>
      </c>
      <c r="E38" s="2" t="n">
        <f ref="E38:J38" si="4" t="shared">E39-E26-E27-E28-E29-E30-E31-E32-E33-E34-E35-E36-E37</f>
        <v>58.0</v>
      </c>
      <c r="F38" s="2" t="n">
        <f si="4" t="shared"/>
        <v>602.0</v>
      </c>
      <c r="G38" s="2" t="n">
        <f si="4" t="shared"/>
        <v>792.0</v>
      </c>
      <c r="H38" s="2" t="n">
        <f si="4" t="shared"/>
        <v>597.0</v>
      </c>
      <c r="I38" s="2" t="n">
        <f si="4" t="shared"/>
        <v>482.0</v>
      </c>
      <c r="J38" s="2" t="n">
        <f si="4" t="shared"/>
        <v>207.0</v>
      </c>
      <c r="K38" s="2" t="n">
        <f si="0" t="shared"/>
        <v>2769.0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304.0</v>
      </c>
      <c r="E39" s="2" t="n">
        <v>364.0</v>
      </c>
      <c r="F39" s="2" t="n">
        <v>3312.0</v>
      </c>
      <c r="G39" s="2" t="n">
        <v>4782.0</v>
      </c>
      <c r="H39" s="2" t="n">
        <v>4742.0</v>
      </c>
      <c r="I39" s="2" t="n">
        <v>4117.0</v>
      </c>
      <c r="J39" s="2" t="n">
        <v>2274.0</v>
      </c>
      <c r="K39" s="2" t="n">
        <f si="0" t="shared"/>
        <v>19895.0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175.0</v>
      </c>
      <c r="E40" s="2" t="n">
        <v>77.0</v>
      </c>
      <c r="F40" s="2" t="n">
        <v>540.0</v>
      </c>
      <c r="G40" s="2" t="n">
        <v>1248.0</v>
      </c>
      <c r="H40" s="2" t="n">
        <v>907.0</v>
      </c>
      <c r="I40" s="2" t="n">
        <v>1074.0</v>
      </c>
      <c r="J40" s="2" t="n">
        <v>1253.0</v>
      </c>
      <c r="K40" s="2" t="n">
        <f si="0" t="shared"/>
        <v>5274.0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47.0</v>
      </c>
      <c r="E41" s="2" t="n">
        <v>57.0</v>
      </c>
      <c r="F41" s="2" t="n">
        <v>92.0</v>
      </c>
      <c r="G41" s="2" t="n">
        <v>256.0</v>
      </c>
      <c r="H41" s="2" t="n">
        <v>183.0</v>
      </c>
      <c r="I41" s="2" t="n">
        <v>200.0</v>
      </c>
      <c r="J41" s="2" t="n">
        <v>169.0</v>
      </c>
      <c r="K41" s="2" t="n">
        <f si="0" t="shared"/>
        <v>1004.0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2.0</v>
      </c>
      <c r="F42" s="2" t="n">
        <f si="5" t="shared"/>
        <v>20.0</v>
      </c>
      <c r="G42" s="2" t="n">
        <f si="5" t="shared"/>
        <v>18.0</v>
      </c>
      <c r="H42" s="2" t="n">
        <f si="5" t="shared"/>
        <v>21.0</v>
      </c>
      <c r="I42" s="2" t="n">
        <f si="5" t="shared"/>
        <v>25.0</v>
      </c>
      <c r="J42" s="2" t="n">
        <f si="5" t="shared"/>
        <v>16.0</v>
      </c>
      <c r="K42" s="2" t="n">
        <f si="0" t="shared"/>
        <v>105.0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225.0</v>
      </c>
      <c r="E43" s="2" t="n">
        <v>136.0</v>
      </c>
      <c r="F43" s="2" t="n">
        <v>652.0</v>
      </c>
      <c r="G43" s="2" t="n">
        <v>1522.0</v>
      </c>
      <c r="H43" s="2" t="n">
        <v>1111.0</v>
      </c>
      <c r="I43" s="2" t="n">
        <v>1299.0</v>
      </c>
      <c r="J43" s="2" t="n">
        <v>1438.0</v>
      </c>
      <c r="K43" s="2" t="n">
        <f si="0" t="shared"/>
        <v>6383.0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7.0</v>
      </c>
      <c r="E44" s="2" t="n">
        <v>9.0</v>
      </c>
      <c r="F44" s="2" t="n">
        <v>48.0</v>
      </c>
      <c r="G44" s="2" t="n">
        <v>74.0</v>
      </c>
      <c r="H44" s="2" t="n">
        <v>58.0</v>
      </c>
      <c r="I44" s="2" t="n">
        <v>40.0</v>
      </c>
      <c r="J44" s="2" t="n">
        <v>23.0</v>
      </c>
      <c r="K44" s="2" t="n">
        <f si="0" t="shared"/>
        <v>259.0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3.0</v>
      </c>
      <c r="F45" s="2" t="n">
        <f si="6" t="shared"/>
        <v>53.0</v>
      </c>
      <c r="G45" s="2" t="n">
        <f si="6" t="shared"/>
        <v>131.0</v>
      </c>
      <c r="H45" s="2" t="n">
        <f si="6" t="shared"/>
        <v>118.0</v>
      </c>
      <c r="I45" s="2" t="n">
        <f si="6" t="shared"/>
        <v>72.0</v>
      </c>
      <c r="J45" s="2" t="n">
        <f si="6" t="shared"/>
        <v>26.0</v>
      </c>
      <c r="K45" s="2" t="n">
        <f si="0" t="shared"/>
        <v>405.0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9.0</v>
      </c>
      <c r="E46" s="2" t="n">
        <v>12.0</v>
      </c>
      <c r="F46" s="2" t="n">
        <v>101.0</v>
      </c>
      <c r="G46" s="2" t="n">
        <v>205.0</v>
      </c>
      <c r="H46" s="2" t="n">
        <v>176.0</v>
      </c>
      <c r="I46" s="2" t="n">
        <v>112.0</v>
      </c>
      <c r="J46" s="2" t="n">
        <v>49.0</v>
      </c>
      <c r="K46" s="2" t="n">
        <f si="0" t="shared"/>
        <v>664.0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23.0</v>
      </c>
      <c r="E47" s="2" t="n">
        <v>27.0</v>
      </c>
      <c r="F47" s="2" t="n">
        <v>64.0</v>
      </c>
      <c r="G47" s="2" t="n">
        <v>60.0</v>
      </c>
      <c r="H47" s="2" t="n">
        <v>43.0</v>
      </c>
      <c r="I47" s="2" t="n">
        <v>25.0</v>
      </c>
      <c r="J47" s="2" t="n">
        <v>19.0</v>
      </c>
      <c r="K47" s="2" t="n">
        <f si="0" t="shared"/>
        <v>261.0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17787.0</v>
      </c>
      <c r="E48" s="2" t="n">
        <f ref="E48:J48" si="7" t="shared">E47+E46+E43+E39+E25+E18</f>
        <v>21997.0</v>
      </c>
      <c r="F48" s="2" t="n">
        <f si="7" t="shared"/>
        <v>149713.0</v>
      </c>
      <c r="G48" s="2" t="n">
        <f si="7" t="shared"/>
        <v>164244.0</v>
      </c>
      <c r="H48" s="2" t="n">
        <f si="7" t="shared"/>
        <v>138768.0</v>
      </c>
      <c r="I48" s="2" t="n">
        <f si="7" t="shared"/>
        <v>153759.0</v>
      </c>
      <c r="J48" s="2" t="n">
        <f si="7" t="shared"/>
        <v>171467.0</v>
      </c>
      <c r="K48" s="2" t="n">
        <f si="0" t="shared"/>
        <v>817735.0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