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<sst xmlns="http://schemas.openxmlformats.org/spreadsheetml/2006/main" count="109" uniqueCount="64">
  <si>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</si>
  <si>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</si>
  <si>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</si>
  <si>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</si>
  <si>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</si>
  <si>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</si>
  <si>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</si>
  <si>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</si>
  <si>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</si>
  <si>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</si>
  <si>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</si>
  <si>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</si>
  <si>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</si>
  <si>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</si>
  <si>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</si>
  <si>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</si>
  <si>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</si>
  <si>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</si>
  <si>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</si>
  <si>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</si>
  <si>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</si>
  <si>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</si>
  <si>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</si>
  <si>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</si>
  <si>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</si>
  <si>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</si>
  <si>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</si>
  <si>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</si>
  <si>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</si>
  <si>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</si>
  <si>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</si>
  <si>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</si>
  <si>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</si>
  <si>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</si>
  <si>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</si>
  <si>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</si>
  <si>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</si>
  <si>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</si>
  <si>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</si>
  <si>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</si>
  <si>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</si>
  <si>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</si>
  <si>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</si>
  <si>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</si>
  <si>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</si>
  <si>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</si>
  <si>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</si>
  <si>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</si>
  <si>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</si>
  <si>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</si>
  <si>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</si>
  <si>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</si>
  <si>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</si>
  <si>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</si>
  <si>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</si>
  <si>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</si>
  <si>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</si>
  <si>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</si>
  <si>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</si>
  <si>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</si>
  <si>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</si>
  <si>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</si>
  <si>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103年8月來臺旅客人次－按年齡分
Table 1-5   Visitor Arrivals by Age,
August,2014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</si>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</sst>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13295.0</v>
      </c>
      <c r="E3" s="2" t="n">
        <v>22720.0</v>
      </c>
      <c r="F3" s="2" t="n">
        <v>26277.0</v>
      </c>
      <c r="G3" s="2" t="n">
        <v>24331.0</v>
      </c>
      <c r="H3" s="2" t="n">
        <v>30813.0</v>
      </c>
      <c r="I3" s="2" t="n">
        <v>19383.0</v>
      </c>
      <c r="J3" s="2" t="n">
        <v>11084.0</v>
      </c>
      <c r="K3" s="2" t="n">
        <f>SUM(D3:J3)</f>
        <v>147903.0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18043.0</v>
      </c>
      <c r="E4" s="2" t="n">
        <v>39019.0</v>
      </c>
      <c r="F4" s="2" t="n">
        <v>52289.0</v>
      </c>
      <c r="G4" s="2" t="n">
        <v>72295.0</v>
      </c>
      <c r="H4" s="2" t="n">
        <v>66015.0</v>
      </c>
      <c r="I4" s="2" t="n">
        <v>32602.0</v>
      </c>
      <c r="J4" s="2" t="n">
        <v>32286.0</v>
      </c>
      <c r="K4" s="2" t="n">
        <f ref="K4:K48" si="0" t="shared">SUM(D4:J4)</f>
        <v>312549.0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4929.0</v>
      </c>
      <c r="E5" s="2" t="n">
        <v>11525.0</v>
      </c>
      <c r="F5" s="2" t="n">
        <v>30237.0</v>
      </c>
      <c r="G5" s="2" t="n">
        <v>26979.0</v>
      </c>
      <c r="H5" s="2" t="n">
        <v>31438.0</v>
      </c>
      <c r="I5" s="2" t="n">
        <v>25654.0</v>
      </c>
      <c r="J5" s="2" t="n">
        <v>17769.0</v>
      </c>
      <c r="K5" s="2" t="n">
        <f si="0" t="shared"/>
        <v>148531.0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1065.0</v>
      </c>
      <c r="E6" s="2" t="n">
        <v>2843.0</v>
      </c>
      <c r="F6" s="2" t="n">
        <v>13980.0</v>
      </c>
      <c r="G6" s="2" t="n">
        <v>10410.0</v>
      </c>
      <c r="H6" s="2" t="n">
        <v>6975.0</v>
      </c>
      <c r="I6" s="2" t="n">
        <v>6131.0</v>
      </c>
      <c r="J6" s="2" t="n">
        <v>2461.0</v>
      </c>
      <c r="K6" s="2" t="n">
        <f si="0" t="shared"/>
        <v>43865.0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118.0</v>
      </c>
      <c r="E7" s="2" t="n">
        <v>119.0</v>
      </c>
      <c r="F7" s="2" t="n">
        <v>710.0</v>
      </c>
      <c r="G7" s="2" t="n">
        <v>1130.0</v>
      </c>
      <c r="H7" s="2" t="n">
        <v>700.0</v>
      </c>
      <c r="I7" s="2" t="n">
        <v>351.0</v>
      </c>
      <c r="J7" s="2" t="n">
        <v>149.0</v>
      </c>
      <c r="K7" s="2" t="n">
        <f si="0" t="shared"/>
        <v>3277.0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58.0</v>
      </c>
      <c r="E8" s="2" t="n">
        <v>111.0</v>
      </c>
      <c r="F8" s="2" t="n">
        <v>380.0</v>
      </c>
      <c r="G8" s="2" t="n">
        <v>376.0</v>
      </c>
      <c r="H8" s="2" t="n">
        <v>338.0</v>
      </c>
      <c r="I8" s="2" t="n">
        <v>180.0</v>
      </c>
      <c r="J8" s="2" t="n">
        <v>89.0</v>
      </c>
      <c r="K8" s="2" t="n">
        <f si="0" t="shared"/>
        <v>1532.0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475.0</v>
      </c>
      <c r="E9" s="2" t="n">
        <v>1444.0</v>
      </c>
      <c r="F9" s="2" t="n">
        <v>6691.0</v>
      </c>
      <c r="G9" s="2" t="n">
        <v>4255.0</v>
      </c>
      <c r="H9" s="2" t="n">
        <v>3390.0</v>
      </c>
      <c r="I9" s="2" t="n">
        <v>2459.0</v>
      </c>
      <c r="J9" s="2" t="n">
        <v>1480.0</v>
      </c>
      <c r="K9" s="2" t="n">
        <f si="0" t="shared"/>
        <v>20194.0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393.0</v>
      </c>
      <c r="E10" s="2" t="n">
        <v>519.0</v>
      </c>
      <c r="F10" s="2" t="n">
        <v>4654.0</v>
      </c>
      <c r="G10" s="2" t="n">
        <v>4367.0</v>
      </c>
      <c r="H10" s="2" t="n">
        <v>3898.0</v>
      </c>
      <c r="I10" s="2" t="n">
        <v>2872.0</v>
      </c>
      <c r="J10" s="2" t="n">
        <v>1451.0</v>
      </c>
      <c r="K10" s="2" t="n">
        <f si="0" t="shared"/>
        <v>18154.0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164.0</v>
      </c>
      <c r="E11" s="2" t="n">
        <v>714.0</v>
      </c>
      <c r="F11" s="2" t="n">
        <v>4836.0</v>
      </c>
      <c r="G11" s="2" t="n">
        <v>5339.0</v>
      </c>
      <c r="H11" s="2" t="n">
        <v>1994.0</v>
      </c>
      <c r="I11" s="2" t="n">
        <v>855.0</v>
      </c>
      <c r="J11" s="2" t="n">
        <v>700.0</v>
      </c>
      <c r="K11" s="2" t="n">
        <f si="0" t="shared"/>
        <v>14602.0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133.0</v>
      </c>
      <c r="E12" s="2" t="n">
        <v>176.0</v>
      </c>
      <c r="F12" s="2" t="n">
        <v>4402.0</v>
      </c>
      <c r="G12" s="2" t="n">
        <v>4044.0</v>
      </c>
      <c r="H12" s="2" t="n">
        <v>1464.0</v>
      </c>
      <c r="I12" s="2" t="n">
        <v>646.0</v>
      </c>
      <c r="J12" s="2" t="n">
        <v>475.0</v>
      </c>
      <c r="K12" s="2" t="n">
        <f si="0" t="shared"/>
        <v>11340.0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85.0</v>
      </c>
      <c r="E13" s="2" t="n">
        <v>278.0</v>
      </c>
      <c r="F13" s="2" t="n">
        <v>1636.0</v>
      </c>
      <c r="G13" s="2" t="n">
        <v>2447.0</v>
      </c>
      <c r="H13" s="2" t="n">
        <v>1930.0</v>
      </c>
      <c r="I13" s="2" t="n">
        <v>737.0</v>
      </c>
      <c r="J13" s="2" t="n">
        <v>486.0</v>
      </c>
      <c r="K13" s="2" t="n">
        <f si="0" t="shared"/>
        <v>7599.0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101.0</v>
      </c>
      <c r="E14" s="2" t="n">
        <v>793.0</v>
      </c>
      <c r="F14" s="2" t="n">
        <v>5568.0</v>
      </c>
      <c r="G14" s="2" t="n">
        <v>3051.0</v>
      </c>
      <c r="H14" s="2" t="n">
        <v>1009.0</v>
      </c>
      <c r="I14" s="2" t="n">
        <v>970.0</v>
      </c>
      <c r="J14" s="2" t="n">
        <v>644.0</v>
      </c>
      <c r="K14" s="2" t="n">
        <f si="0" t="shared"/>
        <v>12136.0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26.0</v>
      </c>
      <c r="F15" s="2" t="n">
        <f si="1" t="shared"/>
        <v>137.0</v>
      </c>
      <c r="G15" s="2" t="n">
        <f si="1" t="shared"/>
        <v>175.0</v>
      </c>
      <c r="H15" s="2" t="n">
        <f si="1" t="shared"/>
        <v>109.0</v>
      </c>
      <c r="I15" s="2" t="n">
        <f si="1" t="shared"/>
        <v>109.0</v>
      </c>
      <c r="J15" s="2" t="n">
        <f si="1" t="shared"/>
        <v>83.0</v>
      </c>
      <c r="K15" s="2" t="n">
        <f si="0" t="shared"/>
        <v>649.0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1361.0</v>
      </c>
      <c r="E16" s="2" t="n">
        <v>3950.0</v>
      </c>
      <c r="F16" s="2" t="n">
        <v>27924.0</v>
      </c>
      <c r="G16" s="2" t="n">
        <v>23678.0</v>
      </c>
      <c r="H16" s="2" t="n">
        <v>13794.0</v>
      </c>
      <c r="I16" s="2" t="n">
        <v>8648.0</v>
      </c>
      <c r="J16" s="2" t="n">
        <v>5319.0</v>
      </c>
      <c r="K16" s="2" t="n">
        <f si="0" t="shared"/>
        <v>84674.0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48.0</v>
      </c>
      <c r="E17" s="2" t="n">
        <f ref="E17:J17" si="2" t="shared">E18-E16-E3-E4-E5-E6-E7-E8</f>
        <v>103.0</v>
      </c>
      <c r="F17" s="2" t="n">
        <f si="2" t="shared"/>
        <v>216.0</v>
      </c>
      <c r="G17" s="2" t="n">
        <f si="2" t="shared"/>
        <v>213.0</v>
      </c>
      <c r="H17" s="2" t="n">
        <f si="2" t="shared"/>
        <v>181.0</v>
      </c>
      <c r="I17" s="2" t="n">
        <f si="2" t="shared"/>
        <v>95.0</v>
      </c>
      <c r="J17" s="2" t="n">
        <f si="2" t="shared"/>
        <v>35.0</v>
      </c>
      <c r="K17" s="2" t="n">
        <f si="0" t="shared"/>
        <v>891.0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38917.0</v>
      </c>
      <c r="E18" s="2" t="n">
        <v>80390.0</v>
      </c>
      <c r="F18" s="2" t="n">
        <v>152013.0</v>
      </c>
      <c r="G18" s="2" t="n">
        <v>159412.0</v>
      </c>
      <c r="H18" s="2" t="n">
        <v>150254.0</v>
      </c>
      <c r="I18" s="2" t="n">
        <v>93044.0</v>
      </c>
      <c r="J18" s="2" t="n">
        <v>69192.0</v>
      </c>
      <c r="K18" s="2" t="n">
        <f si="0" t="shared"/>
        <v>743222.0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343.0</v>
      </c>
      <c r="E19" s="2" t="n">
        <v>858.0</v>
      </c>
      <c r="F19" s="2" t="n">
        <v>1337.0</v>
      </c>
      <c r="G19" s="2" t="n">
        <v>1242.0</v>
      </c>
      <c r="H19" s="2" t="n">
        <v>1144.0</v>
      </c>
      <c r="I19" s="2" t="n">
        <v>1029.0</v>
      </c>
      <c r="J19" s="2" t="n">
        <v>655.0</v>
      </c>
      <c r="K19" s="2" t="n">
        <f si="0" t="shared"/>
        <v>6608.0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2219.0</v>
      </c>
      <c r="E20" s="2" t="n">
        <v>3606.0</v>
      </c>
      <c r="F20" s="2" t="n">
        <v>5376.0</v>
      </c>
      <c r="G20" s="2" t="n">
        <v>5508.0</v>
      </c>
      <c r="H20" s="2" t="n">
        <v>6639.0</v>
      </c>
      <c r="I20" s="2" t="n">
        <v>6506.0</v>
      </c>
      <c r="J20" s="2" t="n">
        <v>4002.0</v>
      </c>
      <c r="K20" s="2" t="n">
        <f si="0" t="shared"/>
        <v>33856.0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10.0</v>
      </c>
      <c r="E21" s="2" t="n">
        <v>46.0</v>
      </c>
      <c r="F21" s="2" t="n">
        <v>77.0</v>
      </c>
      <c r="G21" s="2" t="n">
        <v>55.0</v>
      </c>
      <c r="H21" s="2" t="n">
        <v>38.0</v>
      </c>
      <c r="I21" s="2" t="n">
        <v>14.0</v>
      </c>
      <c r="J21" s="2" t="n">
        <v>19.0</v>
      </c>
      <c r="K21" s="2" t="n">
        <f si="0" t="shared"/>
        <v>259.0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7.0</v>
      </c>
      <c r="E22" s="2" t="n">
        <v>67.0</v>
      </c>
      <c r="F22" s="2" t="n">
        <v>108.0</v>
      </c>
      <c r="G22" s="2" t="n">
        <v>74.0</v>
      </c>
      <c r="H22" s="2" t="n">
        <v>50.0</v>
      </c>
      <c r="I22" s="2" t="n">
        <v>22.0</v>
      </c>
      <c r="J22" s="2" t="n">
        <v>22.0</v>
      </c>
      <c r="K22" s="2" t="n">
        <f si="0" t="shared"/>
        <v>350.0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2.0</v>
      </c>
      <c r="F23" s="2" t="n">
        <v>18.0</v>
      </c>
      <c r="G23" s="2" t="n">
        <v>10.0</v>
      </c>
      <c r="H23" s="2" t="n">
        <v>11.0</v>
      </c>
      <c r="I23" s="2" t="n">
        <v>6.0</v>
      </c>
      <c r="J23" s="2" t="n">
        <v>4.0</v>
      </c>
      <c r="K23" s="2" t="n">
        <f si="0" t="shared"/>
        <v>53.0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102.0</v>
      </c>
      <c r="F24" s="2" t="n">
        <f si="3" t="shared"/>
        <v>389.0</v>
      </c>
      <c r="G24" s="2" t="n">
        <f si="3" t="shared"/>
        <v>175.0</v>
      </c>
      <c r="H24" s="2" t="n">
        <f si="3" t="shared"/>
        <v>97.0</v>
      </c>
      <c r="I24" s="2" t="n">
        <f si="3" t="shared"/>
        <v>73.0</v>
      </c>
      <c r="J24" s="2" t="n">
        <f si="3" t="shared"/>
        <v>44.0</v>
      </c>
      <c r="K24" s="2" t="n">
        <f si="0" t="shared"/>
        <v>894.0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2595.0</v>
      </c>
      <c r="E25" s="2" t="n">
        <v>4681.0</v>
      </c>
      <c r="F25" s="2" t="n">
        <v>7305.0</v>
      </c>
      <c r="G25" s="2" t="n">
        <v>7064.0</v>
      </c>
      <c r="H25" s="2" t="n">
        <v>7979.0</v>
      </c>
      <c r="I25" s="2" t="n">
        <v>7650.0</v>
      </c>
      <c r="J25" s="2" t="n">
        <v>4746.0</v>
      </c>
      <c r="K25" s="2" t="n">
        <f si="0" t="shared"/>
        <v>42020.0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21.0</v>
      </c>
      <c r="F26" s="2" t="n">
        <v>88.0</v>
      </c>
      <c r="G26" s="2" t="n">
        <v>80.0</v>
      </c>
      <c r="H26" s="2" t="n">
        <v>71.0</v>
      </c>
      <c r="I26" s="2" t="n">
        <v>80.0</v>
      </c>
      <c r="J26" s="2" t="n">
        <v>20.0</v>
      </c>
      <c r="K26" s="2" t="n">
        <f si="0" t="shared"/>
        <v>368.0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134.0</v>
      </c>
      <c r="E27" s="2" t="n">
        <v>258.0</v>
      </c>
      <c r="F27" s="2" t="n">
        <v>774.0</v>
      </c>
      <c r="G27" s="2" t="n">
        <v>581.0</v>
      </c>
      <c r="H27" s="2" t="n">
        <v>544.0</v>
      </c>
      <c r="I27" s="2" t="n">
        <v>443.0</v>
      </c>
      <c r="J27" s="2" t="n">
        <v>243.0</v>
      </c>
      <c r="K27" s="2" t="n">
        <f si="0" t="shared"/>
        <v>2977.0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134.0</v>
      </c>
      <c r="E28" s="2" t="n">
        <v>439.0</v>
      </c>
      <c r="F28" s="2" t="n">
        <v>1008.0</v>
      </c>
      <c r="G28" s="2" t="n">
        <v>700.0</v>
      </c>
      <c r="H28" s="2" t="n">
        <v>884.0</v>
      </c>
      <c r="I28" s="2" t="n">
        <v>738.0</v>
      </c>
      <c r="J28" s="2" t="n">
        <v>277.0</v>
      </c>
      <c r="K28" s="2" t="n">
        <f si="0" t="shared"/>
        <v>4180.0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24.0</v>
      </c>
      <c r="E29" s="2" t="n">
        <v>50.0</v>
      </c>
      <c r="F29" s="2" t="n">
        <v>205.0</v>
      </c>
      <c r="G29" s="2" t="n">
        <v>275.0</v>
      </c>
      <c r="H29" s="2" t="n">
        <v>249.0</v>
      </c>
      <c r="I29" s="2" t="n">
        <v>148.0</v>
      </c>
      <c r="J29" s="2" t="n">
        <v>88.0</v>
      </c>
      <c r="K29" s="2" t="n">
        <f si="0" t="shared"/>
        <v>1039.0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94.0</v>
      </c>
      <c r="F30" s="2" t="n">
        <v>379.0</v>
      </c>
      <c r="G30" s="2" t="n">
        <v>216.0</v>
      </c>
      <c r="H30" s="2" t="n">
        <v>279.0</v>
      </c>
      <c r="I30" s="2" t="n">
        <v>229.0</v>
      </c>
      <c r="J30" s="2" t="n">
        <v>99.0</v>
      </c>
      <c r="K30" s="2" t="n">
        <f si="0" t="shared"/>
        <v>1323.0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13.0</v>
      </c>
      <c r="E31" s="2" t="n">
        <v>28.0</v>
      </c>
      <c r="F31" s="2" t="n">
        <v>151.0</v>
      </c>
      <c r="G31" s="2" t="n">
        <v>115.0</v>
      </c>
      <c r="H31" s="2" t="n">
        <v>153.0</v>
      </c>
      <c r="I31" s="2" t="n">
        <v>108.0</v>
      </c>
      <c r="J31" s="2" t="n">
        <v>46.0</v>
      </c>
      <c r="K31" s="2" t="n">
        <f si="0" t="shared"/>
        <v>614.0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43.0</v>
      </c>
      <c r="F32" s="2" t="n">
        <v>161.0</v>
      </c>
      <c r="G32" s="2" t="n">
        <v>248.0</v>
      </c>
      <c r="H32" s="2" t="n">
        <v>149.0</v>
      </c>
      <c r="I32" s="2" t="n">
        <v>82.0</v>
      </c>
      <c r="J32" s="2" t="n">
        <v>57.0</v>
      </c>
      <c r="K32" s="2" t="n">
        <f si="0" t="shared"/>
        <v>755.0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173.0</v>
      </c>
      <c r="E33" s="2" t="n">
        <v>356.0</v>
      </c>
      <c r="F33" s="2" t="n">
        <v>864.0</v>
      </c>
      <c r="G33" s="2" t="n">
        <v>873.0</v>
      </c>
      <c r="H33" s="2" t="n">
        <v>854.0</v>
      </c>
      <c r="I33" s="2" t="n">
        <v>897.0</v>
      </c>
      <c r="J33" s="2" t="n">
        <v>437.0</v>
      </c>
      <c r="K33" s="2" t="n">
        <f si="0" t="shared"/>
        <v>4454.0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19.0</v>
      </c>
      <c r="F34" s="2" t="n">
        <v>111.0</v>
      </c>
      <c r="G34" s="2" t="n">
        <v>102.0</v>
      </c>
      <c r="H34" s="2" t="n">
        <v>79.0</v>
      </c>
      <c r="I34" s="2" t="n">
        <v>60.0</v>
      </c>
      <c r="J34" s="2" t="n">
        <v>40.0</v>
      </c>
      <c r="K34" s="2" t="n">
        <f si="0" t="shared"/>
        <v>423.0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3.0</v>
      </c>
      <c r="F35" s="2" t="n">
        <v>35.0</v>
      </c>
      <c r="G35" s="2" t="n">
        <v>26.0</v>
      </c>
      <c r="H35" s="2" t="n">
        <v>11.0</v>
      </c>
      <c r="I35" s="2" t="n">
        <v>23.0</v>
      </c>
      <c r="J35" s="2" t="n">
        <v>7.0</v>
      </c>
      <c r="K35" s="2" t="n">
        <f si="0" t="shared"/>
        <v>106.0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18.0</v>
      </c>
      <c r="E36" s="2" t="n">
        <v>25.0</v>
      </c>
      <c r="F36" s="2" t="n">
        <v>118.0</v>
      </c>
      <c r="G36" s="2" t="n">
        <v>87.0</v>
      </c>
      <c r="H36" s="2" t="n">
        <v>138.0</v>
      </c>
      <c r="I36" s="2" t="n">
        <v>97.0</v>
      </c>
      <c r="J36" s="2" t="n">
        <v>42.0</v>
      </c>
      <c r="K36" s="2" t="n">
        <f si="0" t="shared"/>
        <v>525.0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18.0</v>
      </c>
      <c r="E37" s="2" t="n">
        <v>84.0</v>
      </c>
      <c r="F37" s="2" t="n">
        <v>193.0</v>
      </c>
      <c r="G37" s="2" t="n">
        <v>159.0</v>
      </c>
      <c r="H37" s="2" t="n">
        <v>104.0</v>
      </c>
      <c r="I37" s="2" t="n">
        <v>74.0</v>
      </c>
      <c r="J37" s="2" t="n">
        <v>23.0</v>
      </c>
      <c r="K37" s="2" t="n">
        <f si="0" t="shared"/>
        <v>655.0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106.0</v>
      </c>
      <c r="E38" s="2" t="n">
        <f ref="E38:J38" si="4" t="shared">E39-E26-E27-E28-E29-E30-E31-E32-E33-E34-E35-E36-E37</f>
        <v>272.0</v>
      </c>
      <c r="F38" s="2" t="n">
        <f si="4" t="shared"/>
        <v>985.0</v>
      </c>
      <c r="G38" s="2" t="n">
        <f si="4" t="shared"/>
        <v>774.0</v>
      </c>
      <c r="H38" s="2" t="n">
        <f si="4" t="shared"/>
        <v>637.0</v>
      </c>
      <c r="I38" s="2" t="n">
        <f si="4" t="shared"/>
        <v>412.0</v>
      </c>
      <c r="J38" s="2" t="n">
        <f si="4" t="shared"/>
        <v>187.0</v>
      </c>
      <c r="K38" s="2" t="n">
        <f si="0" t="shared"/>
        <v>3373.0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683.0</v>
      </c>
      <c r="E39" s="2" t="n">
        <v>1692.0</v>
      </c>
      <c r="F39" s="2" t="n">
        <v>5072.0</v>
      </c>
      <c r="G39" s="2" t="n">
        <v>4236.0</v>
      </c>
      <c r="H39" s="2" t="n">
        <v>4152.0</v>
      </c>
      <c r="I39" s="2" t="n">
        <v>3391.0</v>
      </c>
      <c r="J39" s="2" t="n">
        <v>1566.0</v>
      </c>
      <c r="K39" s="2" t="n">
        <f si="0" t="shared"/>
        <v>20792.0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266.0</v>
      </c>
      <c r="E40" s="2" t="n">
        <v>162.0</v>
      </c>
      <c r="F40" s="2" t="n">
        <v>588.0</v>
      </c>
      <c r="G40" s="2" t="n">
        <v>1048.0</v>
      </c>
      <c r="H40" s="2" t="n">
        <v>801.0</v>
      </c>
      <c r="I40" s="2" t="n">
        <v>797.0</v>
      </c>
      <c r="J40" s="2" t="n">
        <v>564.0</v>
      </c>
      <c r="K40" s="2" t="n">
        <f si="0" t="shared"/>
        <v>4226.0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52.0</v>
      </c>
      <c r="E41" s="2" t="n">
        <v>29.0</v>
      </c>
      <c r="F41" s="2" t="n">
        <v>106.0</v>
      </c>
      <c r="G41" s="2" t="n">
        <v>195.0</v>
      </c>
      <c r="H41" s="2" t="n">
        <v>149.0</v>
      </c>
      <c r="I41" s="2" t="n">
        <v>121.0</v>
      </c>
      <c r="J41" s="2" t="n">
        <v>103.0</v>
      </c>
      <c r="K41" s="2" t="n">
        <f si="0" t="shared"/>
        <v>755.0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15.0</v>
      </c>
      <c r="F42" s="2" t="n">
        <f si="5" t="shared"/>
        <v>57.0</v>
      </c>
      <c r="G42" s="2" t="n">
        <f si="5" t="shared"/>
        <v>32.0</v>
      </c>
      <c r="H42" s="2" t="n">
        <f si="5" t="shared"/>
        <v>43.0</v>
      </c>
      <c r="I42" s="2" t="n">
        <f si="5" t="shared"/>
        <v>36.0</v>
      </c>
      <c r="J42" s="2" t="n">
        <f si="5" t="shared"/>
        <v>30.0</v>
      </c>
      <c r="K42" s="2" t="n">
        <f si="0" t="shared"/>
        <v>219.0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324.0</v>
      </c>
      <c r="E43" s="2" t="n">
        <v>206.0</v>
      </c>
      <c r="F43" s="2" t="n">
        <v>751.0</v>
      </c>
      <c r="G43" s="2" t="n">
        <v>1275.0</v>
      </c>
      <c r="H43" s="2" t="n">
        <v>993.0</v>
      </c>
      <c r="I43" s="2" t="n">
        <v>954.0</v>
      </c>
      <c r="J43" s="2" t="n">
        <v>697.0</v>
      </c>
      <c r="K43" s="2" t="n">
        <f si="0" t="shared"/>
        <v>5200.0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36.0</v>
      </c>
      <c r="E44" s="2" t="n">
        <v>21.0</v>
      </c>
      <c r="F44" s="2" t="n">
        <v>126.0</v>
      </c>
      <c r="G44" s="2" t="n">
        <v>154.0</v>
      </c>
      <c r="H44" s="2" t="n">
        <v>128.0</v>
      </c>
      <c r="I44" s="2" t="n">
        <v>67.0</v>
      </c>
      <c r="J44" s="2" t="n">
        <v>26.0</v>
      </c>
      <c r="K44" s="2" t="n">
        <f si="0" t="shared"/>
        <v>558.0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23.0</v>
      </c>
      <c r="F45" s="2" t="n">
        <f si="6" t="shared"/>
        <v>268.0</v>
      </c>
      <c r="G45" s="2" t="n">
        <f si="6" t="shared"/>
        <v>93.0</v>
      </c>
      <c r="H45" s="2" t="n">
        <f si="6" t="shared"/>
        <v>72.0</v>
      </c>
      <c r="I45" s="2" t="n">
        <f si="6" t="shared"/>
        <v>51.0</v>
      </c>
      <c r="J45" s="2" t="n">
        <f si="6" t="shared"/>
        <v>26.0</v>
      </c>
      <c r="K45" s="2" t="n">
        <f si="0" t="shared"/>
        <v>537.0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40.0</v>
      </c>
      <c r="E46" s="2" t="n">
        <v>44.0</v>
      </c>
      <c r="F46" s="2" t="n">
        <v>394.0</v>
      </c>
      <c r="G46" s="2" t="n">
        <v>247.0</v>
      </c>
      <c r="H46" s="2" t="n">
        <v>200.0</v>
      </c>
      <c r="I46" s="2" t="n">
        <v>118.0</v>
      </c>
      <c r="J46" s="2" t="n">
        <v>52.0</v>
      </c>
      <c r="K46" s="2" t="n">
        <f si="0" t="shared"/>
        <v>1095.0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34.0</v>
      </c>
      <c r="E47" s="2" t="n">
        <v>35.0</v>
      </c>
      <c r="F47" s="2" t="n">
        <v>29.0</v>
      </c>
      <c r="G47" s="2" t="n">
        <v>30.0</v>
      </c>
      <c r="H47" s="2" t="n">
        <v>19.0</v>
      </c>
      <c r="I47" s="2" t="n">
        <v>22.0</v>
      </c>
      <c r="J47" s="2" t="n">
        <v>18.0</v>
      </c>
      <c r="K47" s="2" t="n">
        <f si="0" t="shared"/>
        <v>187.0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42593.0</v>
      </c>
      <c r="E48" s="2" t="n">
        <f ref="E48:J48" si="7" t="shared">E47+E46+E43+E39+E25+E18</f>
        <v>87048.0</v>
      </c>
      <c r="F48" s="2" t="n">
        <f si="7" t="shared"/>
        <v>165564.0</v>
      </c>
      <c r="G48" s="2" t="n">
        <f si="7" t="shared"/>
        <v>172264.0</v>
      </c>
      <c r="H48" s="2" t="n">
        <f si="7" t="shared"/>
        <v>163597.0</v>
      </c>
      <c r="I48" s="2" t="n">
        <f si="7" t="shared"/>
        <v>105179.0</v>
      </c>
      <c r="J48" s="2" t="n">
        <f si="7" t="shared"/>
        <v>76271.0</v>
      </c>
      <c r="K48" s="2" t="n">
        <f si="0" t="shared"/>
        <v>812516.0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