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<sst xmlns="http://schemas.openxmlformats.org/spreadsheetml/2006/main" count="109" uniqueCount="64">
  <si>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</si>
  <si>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</si>
  <si>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</si>
  <si>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</si>
  <si>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</si>
  <si>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</si>
  <si>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</si>
  <si>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</si>
  <si>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</si>
  <si>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</si>
  <si>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</si>
  <si>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</si>
  <si>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</si>
  <si>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</si>
  <si>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</si>
  <si>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</si>
  <si>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</si>
  <si>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</si>
  <si>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</si>
  <si>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</si>
  <si>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</si>
  <si>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</si>
  <si>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</si>
  <si>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</si>
  <si>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</si>
  <si>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</si>
  <si>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</si>
  <si>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</si>
  <si>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</si>
  <si>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</si>
  <si>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</si>
  <si>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</si>
  <si>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</si>
  <si>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</si>
  <si>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</si>
  <si>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</si>
  <si>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</si>
  <si>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</si>
  <si>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</si>
  <si>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</si>
  <si>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</si>
  <si>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</si>
  <si>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</si>
  <si>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</si>
  <si>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</si>
  <si>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</si>
  <si>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</si>
  <si>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</si>
  <si>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</si>
  <si>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</si>
  <si>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</si>
  <si>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</si>
  <si>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</si>
  <si>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</si>
  <si>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</si>
  <si>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</si>
  <si>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</si>
  <si>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</si>
  <si>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</si>
  <si>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</si>
  <si>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</si>
  <si>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</si>
  <si>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104年11月來臺旅客人次－按年齡分
Table 1-5   Visitor Arrivals by Age,
November,2015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</si>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</sst>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2861.0</v>
      </c>
      <c r="E3" s="2" t="n">
        <v>3066.0</v>
      </c>
      <c r="F3" s="2" t="n">
        <v>25323.0</v>
      </c>
      <c r="G3" s="2" t="n">
        <v>27185.0</v>
      </c>
      <c r="H3" s="2" t="n">
        <v>22146.0</v>
      </c>
      <c r="I3" s="2" t="n">
        <v>22977.0</v>
      </c>
      <c r="J3" s="2" t="n">
        <v>14468.0</v>
      </c>
      <c r="K3" s="2" t="n">
        <f>SUM(D3:J3)</f>
        <v>118026.0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5770.0</v>
      </c>
      <c r="E4" s="2" t="n">
        <v>2400.0</v>
      </c>
      <c r="F4" s="2" t="n">
        <v>49147.0</v>
      </c>
      <c r="G4" s="2" t="n">
        <v>61603.0</v>
      </c>
      <c r="H4" s="2" t="n">
        <v>63847.0</v>
      </c>
      <c r="I4" s="2" t="n">
        <v>86615.0</v>
      </c>
      <c r="J4" s="2" t="n">
        <v>88273.0</v>
      </c>
      <c r="K4" s="2" t="n">
        <f ref="K4:K48" si="0" t="shared">SUM(D4:J4)</f>
        <v>357655.0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1654.0</v>
      </c>
      <c r="E5" s="2" t="n">
        <v>13516.0</v>
      </c>
      <c r="F5" s="2" t="n">
        <v>21492.0</v>
      </c>
      <c r="G5" s="2" t="n">
        <v>27186.0</v>
      </c>
      <c r="H5" s="2" t="n">
        <v>30784.0</v>
      </c>
      <c r="I5" s="2" t="n">
        <v>28664.0</v>
      </c>
      <c r="J5" s="2" t="n">
        <v>36135.0</v>
      </c>
      <c r="K5" s="2" t="n">
        <f si="0" t="shared"/>
        <v>159431.0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1541.0</v>
      </c>
      <c r="E6" s="2" t="n">
        <v>2582.0</v>
      </c>
      <c r="F6" s="2" t="n">
        <v>12344.0</v>
      </c>
      <c r="G6" s="2" t="n">
        <v>11985.0</v>
      </c>
      <c r="H6" s="2" t="n">
        <v>11037.0</v>
      </c>
      <c r="I6" s="2" t="n">
        <v>11788.0</v>
      </c>
      <c r="J6" s="2" t="n">
        <v>7891.0</v>
      </c>
      <c r="K6" s="2" t="n">
        <f si="0" t="shared"/>
        <v>59168.0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63.0</v>
      </c>
      <c r="E7" s="2" t="n">
        <v>68.0</v>
      </c>
      <c r="F7" s="2" t="n">
        <v>524.0</v>
      </c>
      <c r="G7" s="2" t="n">
        <v>930.0</v>
      </c>
      <c r="H7" s="2" t="n">
        <v>735.0</v>
      </c>
      <c r="I7" s="2" t="n">
        <v>351.0</v>
      </c>
      <c r="J7" s="2" t="n">
        <v>179.0</v>
      </c>
      <c r="K7" s="2" t="n">
        <f si="0" t="shared"/>
        <v>2850.0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16.0</v>
      </c>
      <c r="E8" s="2" t="n">
        <v>33.0</v>
      </c>
      <c r="F8" s="2" t="n">
        <v>248.0</v>
      </c>
      <c r="G8" s="2" t="n">
        <v>507.0</v>
      </c>
      <c r="H8" s="2" t="n">
        <v>409.0</v>
      </c>
      <c r="I8" s="2" t="n">
        <v>302.0</v>
      </c>
      <c r="J8" s="2" t="n">
        <v>256.0</v>
      </c>
      <c r="K8" s="2" t="n">
        <f si="0" t="shared"/>
        <v>1771.0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3263.0</v>
      </c>
      <c r="E9" s="2" t="n">
        <v>5433.0</v>
      </c>
      <c r="F9" s="2" t="n">
        <v>9610.0</v>
      </c>
      <c r="G9" s="2" t="n">
        <v>10886.0</v>
      </c>
      <c r="H9" s="2" t="n">
        <v>9226.0</v>
      </c>
      <c r="I9" s="2" t="n">
        <v>6741.0</v>
      </c>
      <c r="J9" s="2" t="n">
        <v>5707.0</v>
      </c>
      <c r="K9" s="2" t="n">
        <f si="0" t="shared"/>
        <v>50866.0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4033.0</v>
      </c>
      <c r="E10" s="2" t="n">
        <v>6128.0</v>
      </c>
      <c r="F10" s="2" t="n">
        <v>6786.0</v>
      </c>
      <c r="G10" s="2" t="n">
        <v>9474.0</v>
      </c>
      <c r="H10" s="2" t="n">
        <v>10433.0</v>
      </c>
      <c r="I10" s="2" t="n">
        <v>7218.0</v>
      </c>
      <c r="J10" s="2" t="n">
        <v>5693.0</v>
      </c>
      <c r="K10" s="2" t="n">
        <f si="0" t="shared"/>
        <v>49765.0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65.0</v>
      </c>
      <c r="E11" s="2" t="n">
        <v>297.0</v>
      </c>
      <c r="F11" s="2" t="n">
        <v>4505.0</v>
      </c>
      <c r="G11" s="2" t="n">
        <v>4784.0</v>
      </c>
      <c r="H11" s="2" t="n">
        <v>1968.0</v>
      </c>
      <c r="I11" s="2" t="n">
        <v>951.0</v>
      </c>
      <c r="J11" s="2" t="n">
        <v>861.0</v>
      </c>
      <c r="K11" s="2" t="n">
        <f si="0" t="shared"/>
        <v>13431.0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130.0</v>
      </c>
      <c r="E12" s="2" t="n">
        <v>206.0</v>
      </c>
      <c r="F12" s="2" t="n">
        <v>3755.0</v>
      </c>
      <c r="G12" s="2" t="n">
        <v>3708.0</v>
      </c>
      <c r="H12" s="2" t="n">
        <v>1679.0</v>
      </c>
      <c r="I12" s="2" t="n">
        <v>1012.0</v>
      </c>
      <c r="J12" s="2" t="n">
        <v>719.0</v>
      </c>
      <c r="K12" s="2" t="n">
        <f si="0" t="shared"/>
        <v>11209.0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93.0</v>
      </c>
      <c r="E13" s="2" t="n">
        <v>192.0</v>
      </c>
      <c r="F13" s="2" t="n">
        <v>2096.0</v>
      </c>
      <c r="G13" s="2" t="n">
        <v>3494.0</v>
      </c>
      <c r="H13" s="2" t="n">
        <v>2393.0</v>
      </c>
      <c r="I13" s="2" t="n">
        <v>1308.0</v>
      </c>
      <c r="J13" s="2" t="n">
        <v>900.0</v>
      </c>
      <c r="K13" s="2" t="n">
        <f si="0" t="shared"/>
        <v>10476.0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91.0</v>
      </c>
      <c r="E14" s="2" t="n">
        <v>662.0</v>
      </c>
      <c r="F14" s="2" t="n">
        <v>4741.0</v>
      </c>
      <c r="G14" s="2" t="n">
        <v>2866.0</v>
      </c>
      <c r="H14" s="2" t="n">
        <v>1074.0</v>
      </c>
      <c r="I14" s="2" t="n">
        <v>906.0</v>
      </c>
      <c r="J14" s="2" t="n">
        <v>542.0</v>
      </c>
      <c r="K14" s="2" t="n">
        <f si="0" t="shared"/>
        <v>10882.0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22.0</v>
      </c>
      <c r="E15" s="2" t="n">
        <f ref="E15:J15" si="1" t="shared">E16-E9-E10-E11-E12-E13-E14</f>
        <v>39.0</v>
      </c>
      <c r="F15" s="2" t="n">
        <f si="1" t="shared"/>
        <v>237.0</v>
      </c>
      <c r="G15" s="2" t="n">
        <f si="1" t="shared"/>
        <v>250.0</v>
      </c>
      <c r="H15" s="2" t="n">
        <f si="1" t="shared"/>
        <v>185.0</v>
      </c>
      <c r="I15" s="2" t="n">
        <f si="1" t="shared"/>
        <v>165.0</v>
      </c>
      <c r="J15" s="2" t="n">
        <f si="1" t="shared"/>
        <v>169.0</v>
      </c>
      <c r="K15" s="2" t="n">
        <f si="0" t="shared"/>
        <v>1067.0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7697.0</v>
      </c>
      <c r="E16" s="2" t="n">
        <v>12957.0</v>
      </c>
      <c r="F16" s="2" t="n">
        <v>31730.0</v>
      </c>
      <c r="G16" s="2" t="n">
        <v>35462.0</v>
      </c>
      <c r="H16" s="2" t="n">
        <v>26958.0</v>
      </c>
      <c r="I16" s="2" t="n">
        <v>18301.0</v>
      </c>
      <c r="J16" s="2" t="n">
        <v>14591.0</v>
      </c>
      <c r="K16" s="2" t="n">
        <f si="0" t="shared"/>
        <v>147696.0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17.0</v>
      </c>
      <c r="E17" s="2" t="n">
        <f ref="E17:J17" si="2" t="shared">E18-E16-E3-E4-E5-E6-E7-E8</f>
        <v>29.0</v>
      </c>
      <c r="F17" s="2" t="n">
        <f si="2" t="shared"/>
        <v>152.0</v>
      </c>
      <c r="G17" s="2" t="n">
        <f si="2" t="shared"/>
        <v>235.0</v>
      </c>
      <c r="H17" s="2" t="n">
        <f si="2" t="shared"/>
        <v>233.0</v>
      </c>
      <c r="I17" s="2" t="n">
        <f si="2" t="shared"/>
        <v>111.0</v>
      </c>
      <c r="J17" s="2" t="n">
        <f si="2" t="shared"/>
        <v>49.0</v>
      </c>
      <c r="K17" s="2" t="n">
        <f si="0" t="shared"/>
        <v>826.0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19619.0</v>
      </c>
      <c r="E18" s="2" t="n">
        <v>34651.0</v>
      </c>
      <c r="F18" s="2" t="n">
        <v>140960.0</v>
      </c>
      <c r="G18" s="2" t="n">
        <v>165093.0</v>
      </c>
      <c r="H18" s="2" t="n">
        <v>156149.0</v>
      </c>
      <c r="I18" s="2" t="n">
        <v>169109.0</v>
      </c>
      <c r="J18" s="2" t="n">
        <v>161842.0</v>
      </c>
      <c r="K18" s="2" t="n">
        <f si="0" t="shared"/>
        <v>847423.0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266.0</v>
      </c>
      <c r="E19" s="2" t="n">
        <v>116.0</v>
      </c>
      <c r="F19" s="2" t="n">
        <v>1151.0</v>
      </c>
      <c r="G19" s="2" t="n">
        <v>1737.0</v>
      </c>
      <c r="H19" s="2" t="n">
        <v>1344.0</v>
      </c>
      <c r="I19" s="2" t="n">
        <v>2075.0</v>
      </c>
      <c r="J19" s="2" t="n">
        <v>3084.0</v>
      </c>
      <c r="K19" s="2" t="n">
        <f si="0" t="shared"/>
        <v>9773.0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2436.0</v>
      </c>
      <c r="E20" s="2" t="n">
        <v>1127.0</v>
      </c>
      <c r="F20" s="2" t="n">
        <v>5119.0</v>
      </c>
      <c r="G20" s="2" t="n">
        <v>8910.0</v>
      </c>
      <c r="H20" s="2" t="n">
        <v>8140.0</v>
      </c>
      <c r="I20" s="2" t="n">
        <v>9361.0</v>
      </c>
      <c r="J20" s="2" t="n">
        <v>9839.0</v>
      </c>
      <c r="K20" s="2" t="n">
        <f si="0" t="shared"/>
        <v>44932.0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14.0</v>
      </c>
      <c r="F21" s="2" t="n">
        <v>46.0</v>
      </c>
      <c r="G21" s="2" t="n">
        <v>63.0</v>
      </c>
      <c r="H21" s="2" t="n">
        <v>61.0</v>
      </c>
      <c r="I21" s="2" t="n">
        <v>35.0</v>
      </c>
      <c r="J21" s="2" t="n">
        <v>26.0</v>
      </c>
      <c r="K21" s="2" t="n">
        <f si="0" t="shared"/>
        <v>248.0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12.0</v>
      </c>
      <c r="E22" s="2" t="n">
        <v>24.0</v>
      </c>
      <c r="F22" s="2" t="n">
        <v>66.0</v>
      </c>
      <c r="G22" s="2" t="n">
        <v>83.0</v>
      </c>
      <c r="H22" s="2" t="n">
        <v>48.0</v>
      </c>
      <c r="I22" s="2" t="n">
        <v>37.0</v>
      </c>
      <c r="J22" s="2" t="n">
        <v>26.0</v>
      </c>
      <c r="K22" s="2" t="n">
        <f si="0" t="shared"/>
        <v>296.0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4.0</v>
      </c>
      <c r="F23" s="2" t="n">
        <v>22.0</v>
      </c>
      <c r="G23" s="2" t="n">
        <v>22.0</v>
      </c>
      <c r="H23" s="2" t="n">
        <v>13.0</v>
      </c>
      <c r="I23" s="2" t="n">
        <v>16.0</v>
      </c>
      <c r="J23" s="2" t="n">
        <v>10.0</v>
      </c>
      <c r="K23" s="2" t="n">
        <f si="0" t="shared"/>
        <v>90.0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15.0</v>
      </c>
      <c r="E24" s="2" t="n">
        <f ref="E24:J24" si="3" t="shared">E25-E19-E20-E21-E22-E23</f>
        <v>48.0</v>
      </c>
      <c r="F24" s="2" t="n">
        <f si="3" t="shared"/>
        <v>234.0</v>
      </c>
      <c r="G24" s="2" t="n">
        <f si="3" t="shared"/>
        <v>248.0</v>
      </c>
      <c r="H24" s="2" t="n">
        <f si="3" t="shared"/>
        <v>172.0</v>
      </c>
      <c r="I24" s="2" t="n">
        <f si="3" t="shared"/>
        <v>180.0</v>
      </c>
      <c r="J24" s="2" t="n">
        <f si="3" t="shared"/>
        <v>102.0</v>
      </c>
      <c r="K24" s="2" t="n">
        <f si="0" t="shared"/>
        <v>999.0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2735.0</v>
      </c>
      <c r="E25" s="2" t="n">
        <v>1333.0</v>
      </c>
      <c r="F25" s="2" t="n">
        <v>6638.0</v>
      </c>
      <c r="G25" s="2" t="n">
        <v>11063.0</v>
      </c>
      <c r="H25" s="2" t="n">
        <v>9778.0</v>
      </c>
      <c r="I25" s="2" t="n">
        <v>11704.0</v>
      </c>
      <c r="J25" s="2" t="n">
        <v>13087.0</v>
      </c>
      <c r="K25" s="2" t="n">
        <f si="0" t="shared"/>
        <v>56338.0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3.0</v>
      </c>
      <c r="E26" s="2" t="n">
        <v>8.0</v>
      </c>
      <c r="F26" s="2" t="n">
        <v>123.0</v>
      </c>
      <c r="G26" s="2" t="n">
        <v>138.0</v>
      </c>
      <c r="H26" s="2" t="n">
        <v>138.0</v>
      </c>
      <c r="I26" s="2" t="n">
        <v>150.0</v>
      </c>
      <c r="J26" s="2" t="n">
        <v>72.0</v>
      </c>
      <c r="K26" s="2" t="n">
        <f si="0" t="shared"/>
        <v>632.0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46.0</v>
      </c>
      <c r="E27" s="2" t="n">
        <v>63.0</v>
      </c>
      <c r="F27" s="2" t="n">
        <v>723.0</v>
      </c>
      <c r="G27" s="2" t="n">
        <v>757.0</v>
      </c>
      <c r="H27" s="2" t="n">
        <v>825.0</v>
      </c>
      <c r="I27" s="2" t="n">
        <v>667.0</v>
      </c>
      <c r="J27" s="2" t="n">
        <v>460.0</v>
      </c>
      <c r="K27" s="2" t="n">
        <f si="0" t="shared"/>
        <v>3541.0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46.0</v>
      </c>
      <c r="E28" s="2" t="n">
        <v>184.0</v>
      </c>
      <c r="F28" s="2" t="n">
        <v>985.0</v>
      </c>
      <c r="G28" s="2" t="n">
        <v>1175.0</v>
      </c>
      <c r="H28" s="2" t="n">
        <v>1341.0</v>
      </c>
      <c r="I28" s="2" t="n">
        <v>1218.0</v>
      </c>
      <c r="J28" s="2" t="n">
        <v>577.0</v>
      </c>
      <c r="K28" s="2" t="n">
        <f si="0" t="shared"/>
        <v>5526.0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8.0</v>
      </c>
      <c r="E29" s="2" t="n">
        <v>19.0</v>
      </c>
      <c r="F29" s="2" t="n">
        <v>255.0</v>
      </c>
      <c r="G29" s="2" t="n">
        <v>421.0</v>
      </c>
      <c r="H29" s="2" t="n">
        <v>479.0</v>
      </c>
      <c r="I29" s="2" t="n">
        <v>322.0</v>
      </c>
      <c r="J29" s="2" t="n">
        <v>147.0</v>
      </c>
      <c r="K29" s="2" t="n">
        <f si="0" t="shared"/>
        <v>1651.0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16.0</v>
      </c>
      <c r="E30" s="2" t="n">
        <v>44.0</v>
      </c>
      <c r="F30" s="2" t="n">
        <v>549.0</v>
      </c>
      <c r="G30" s="2" t="n">
        <v>423.0</v>
      </c>
      <c r="H30" s="2" t="n">
        <v>463.0</v>
      </c>
      <c r="I30" s="2" t="n">
        <v>454.0</v>
      </c>
      <c r="J30" s="2" t="n">
        <v>290.0</v>
      </c>
      <c r="K30" s="2" t="n">
        <f si="0" t="shared"/>
        <v>2239.0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16.0</v>
      </c>
      <c r="E31" s="2" t="n">
        <v>10.0</v>
      </c>
      <c r="F31" s="2" t="n">
        <v>117.0</v>
      </c>
      <c r="G31" s="2" t="n">
        <v>211.0</v>
      </c>
      <c r="H31" s="2" t="n">
        <v>233.0</v>
      </c>
      <c r="I31" s="2" t="n">
        <v>209.0</v>
      </c>
      <c r="J31" s="2" t="n">
        <v>121.0</v>
      </c>
      <c r="K31" s="2" t="n">
        <f si="0" t="shared"/>
        <v>917.0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7.0</v>
      </c>
      <c r="E32" s="2" t="n">
        <v>11.0</v>
      </c>
      <c r="F32" s="2" t="n">
        <v>194.0</v>
      </c>
      <c r="G32" s="2" t="n">
        <v>293.0</v>
      </c>
      <c r="H32" s="2" t="n">
        <v>243.0</v>
      </c>
      <c r="I32" s="2" t="n">
        <v>132.0</v>
      </c>
      <c r="J32" s="2" t="n">
        <v>68.0</v>
      </c>
      <c r="K32" s="2" t="n">
        <f si="0" t="shared"/>
        <v>948.0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53.0</v>
      </c>
      <c r="E33" s="2" t="n">
        <v>48.0</v>
      </c>
      <c r="F33" s="2" t="n">
        <v>758.0</v>
      </c>
      <c r="G33" s="2" t="n">
        <v>1075.0</v>
      </c>
      <c r="H33" s="2" t="n">
        <v>1021.0</v>
      </c>
      <c r="I33" s="2" t="n">
        <v>1364.0</v>
      </c>
      <c r="J33" s="2" t="n">
        <v>1219.0</v>
      </c>
      <c r="K33" s="2" t="n">
        <f si="0" t="shared"/>
        <v>5538.0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3.0</v>
      </c>
      <c r="E34" s="2" t="n">
        <v>10.0</v>
      </c>
      <c r="F34" s="2" t="n">
        <v>127.0</v>
      </c>
      <c r="G34" s="2" t="n">
        <v>132.0</v>
      </c>
      <c r="H34" s="2" t="n">
        <v>135.0</v>
      </c>
      <c r="I34" s="2" t="n">
        <v>151.0</v>
      </c>
      <c r="J34" s="2" t="n">
        <v>104.0</v>
      </c>
      <c r="K34" s="2" t="n">
        <f si="0" t="shared"/>
        <v>662.0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1.0</v>
      </c>
      <c r="F35" s="2" t="n">
        <v>9.0</v>
      </c>
      <c r="G35" s="2" t="n">
        <v>46.0</v>
      </c>
      <c r="H35" s="2" t="n">
        <v>30.0</v>
      </c>
      <c r="I35" s="2" t="n">
        <v>18.0</v>
      </c>
      <c r="J35" s="2" t="n">
        <v>17.0</v>
      </c>
      <c r="K35" s="2" t="n">
        <f si="0" t="shared"/>
        <v>122.0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20.0</v>
      </c>
      <c r="E36" s="2" t="n">
        <v>14.0</v>
      </c>
      <c r="F36" s="2" t="n">
        <v>148.0</v>
      </c>
      <c r="G36" s="2" t="n">
        <v>161.0</v>
      </c>
      <c r="H36" s="2" t="n">
        <v>210.0</v>
      </c>
      <c r="I36" s="2" t="n">
        <v>150.0</v>
      </c>
      <c r="J36" s="2" t="n">
        <v>81.0</v>
      </c>
      <c r="K36" s="2" t="n">
        <f si="0" t="shared"/>
        <v>784.0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6.0</v>
      </c>
      <c r="E37" s="2" t="n">
        <v>16.0</v>
      </c>
      <c r="F37" s="2" t="n">
        <v>145.0</v>
      </c>
      <c r="G37" s="2" t="n">
        <v>229.0</v>
      </c>
      <c r="H37" s="2" t="n">
        <v>139.0</v>
      </c>
      <c r="I37" s="2" t="n">
        <v>108.0</v>
      </c>
      <c r="J37" s="2" t="n">
        <v>66.0</v>
      </c>
      <c r="K37" s="2" t="n">
        <f si="0" t="shared"/>
        <v>709.0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34.0</v>
      </c>
      <c r="E38" s="2" t="n">
        <f ref="E38:J38" si="4" t="shared">E39-E26-E27-E28-E29-E30-E31-E32-E33-E34-E35-E36-E37</f>
        <v>62.0</v>
      </c>
      <c r="F38" s="2" t="n">
        <f si="4" t="shared"/>
        <v>830.0</v>
      </c>
      <c r="G38" s="2" t="n">
        <f si="4" t="shared"/>
        <v>939.0</v>
      </c>
      <c r="H38" s="2" t="n">
        <f si="4" t="shared"/>
        <v>759.0</v>
      </c>
      <c r="I38" s="2" t="n">
        <f si="4" t="shared"/>
        <v>561.0</v>
      </c>
      <c r="J38" s="2" t="n">
        <f si="4" t="shared"/>
        <v>335.0</v>
      </c>
      <c r="K38" s="2" t="n">
        <f si="0" t="shared"/>
        <v>3520.0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259.0</v>
      </c>
      <c r="E39" s="2" t="n">
        <v>490.0</v>
      </c>
      <c r="F39" s="2" t="n">
        <v>4963.0</v>
      </c>
      <c r="G39" s="2" t="n">
        <v>6000.0</v>
      </c>
      <c r="H39" s="2" t="n">
        <v>6016.0</v>
      </c>
      <c r="I39" s="2" t="n">
        <v>5504.0</v>
      </c>
      <c r="J39" s="2" t="n">
        <v>3557.0</v>
      </c>
      <c r="K39" s="2" t="n">
        <f si="0" t="shared"/>
        <v>26789.0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313.0</v>
      </c>
      <c r="E40" s="2" t="n">
        <v>253.0</v>
      </c>
      <c r="F40" s="2" t="n">
        <v>1003.0</v>
      </c>
      <c r="G40" s="2" t="n">
        <v>1468.0</v>
      </c>
      <c r="H40" s="2" t="n">
        <v>1114.0</v>
      </c>
      <c r="I40" s="2" t="n">
        <v>1304.0</v>
      </c>
      <c r="J40" s="2" t="n">
        <v>1299.0</v>
      </c>
      <c r="K40" s="2" t="n">
        <f si="0" t="shared"/>
        <v>6754.0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70.0</v>
      </c>
      <c r="E41" s="2" t="n">
        <v>64.0</v>
      </c>
      <c r="F41" s="2" t="n">
        <v>163.0</v>
      </c>
      <c r="G41" s="2" t="n">
        <v>239.0</v>
      </c>
      <c r="H41" s="2" t="n">
        <v>182.0</v>
      </c>
      <c r="I41" s="2" t="n">
        <v>175.0</v>
      </c>
      <c r="J41" s="2" t="n">
        <v>186.0</v>
      </c>
      <c r="K41" s="2" t="n">
        <f si="0" t="shared"/>
        <v>1079.0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1.0</v>
      </c>
      <c r="F42" s="2" t="n">
        <f si="5" t="shared"/>
        <v>18.0</v>
      </c>
      <c r="G42" s="2" t="n">
        <f si="5" t="shared"/>
        <v>30.0</v>
      </c>
      <c r="H42" s="2" t="n">
        <f si="5" t="shared"/>
        <v>27.0</v>
      </c>
      <c r="I42" s="2" t="n">
        <f si="5" t="shared"/>
        <v>32.0</v>
      </c>
      <c r="J42" s="2" t="n">
        <f si="5" t="shared"/>
        <v>35.0</v>
      </c>
      <c r="K42" s="2" t="n">
        <f si="0" t="shared"/>
        <v>146.0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386.0</v>
      </c>
      <c r="E43" s="2" t="n">
        <v>318.0</v>
      </c>
      <c r="F43" s="2" t="n">
        <v>1184.0</v>
      </c>
      <c r="G43" s="2" t="n">
        <v>1737.0</v>
      </c>
      <c r="H43" s="2" t="n">
        <v>1323.0</v>
      </c>
      <c r="I43" s="2" t="n">
        <v>1511.0</v>
      </c>
      <c r="J43" s="2" t="n">
        <v>1520.0</v>
      </c>
      <c r="K43" s="2" t="n">
        <f si="0" t="shared"/>
        <v>7979.0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5.0</v>
      </c>
      <c r="E44" s="2" t="n">
        <v>11.0</v>
      </c>
      <c r="F44" s="2" t="n">
        <v>49.0</v>
      </c>
      <c r="G44" s="2" t="n">
        <v>88.0</v>
      </c>
      <c r="H44" s="2" t="n">
        <v>97.0</v>
      </c>
      <c r="I44" s="2" t="n">
        <v>50.0</v>
      </c>
      <c r="J44" s="2" t="n">
        <v>39.0</v>
      </c>
      <c r="K44" s="2" t="n">
        <f si="0" t="shared"/>
        <v>339.0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8.0</v>
      </c>
      <c r="E45" s="2" t="n">
        <f ref="E45:J45" si="6" t="shared">E46-E44</f>
        <v>45.0</v>
      </c>
      <c r="F45" s="2" t="n">
        <f si="6" t="shared"/>
        <v>83.0</v>
      </c>
      <c r="G45" s="2" t="n">
        <f si="6" t="shared"/>
        <v>125.0</v>
      </c>
      <c r="H45" s="2" t="n">
        <f si="6" t="shared"/>
        <v>93.0</v>
      </c>
      <c r="I45" s="2" t="n">
        <f si="6" t="shared"/>
        <v>60.0</v>
      </c>
      <c r="J45" s="2" t="n">
        <f si="6" t="shared"/>
        <v>32.0</v>
      </c>
      <c r="K45" s="2" t="n">
        <f si="0" t="shared"/>
        <v>446.0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13.0</v>
      </c>
      <c r="E46" s="2" t="n">
        <v>56.0</v>
      </c>
      <c r="F46" s="2" t="n">
        <v>132.0</v>
      </c>
      <c r="G46" s="2" t="n">
        <v>213.0</v>
      </c>
      <c r="H46" s="2" t="n">
        <v>190.0</v>
      </c>
      <c r="I46" s="2" t="n">
        <v>110.0</v>
      </c>
      <c r="J46" s="2" t="n">
        <v>71.0</v>
      </c>
      <c r="K46" s="2" t="n">
        <f si="0" t="shared"/>
        <v>785.0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18.0</v>
      </c>
      <c r="E47" s="2" t="n">
        <v>9.0</v>
      </c>
      <c r="F47" s="2" t="n">
        <v>40.0</v>
      </c>
      <c r="G47" s="2" t="n">
        <v>39.0</v>
      </c>
      <c r="H47" s="2" t="n">
        <v>26.0</v>
      </c>
      <c r="I47" s="2" t="n">
        <v>20.0</v>
      </c>
      <c r="J47" s="2" t="n">
        <v>17.0</v>
      </c>
      <c r="K47" s="2" t="n">
        <f si="0" t="shared"/>
        <v>169.0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23030.0</v>
      </c>
      <c r="E48" s="2" t="n">
        <f ref="E48:J48" si="7" t="shared">E47+E46+E43+E39+E25+E18</f>
        <v>36857.0</v>
      </c>
      <c r="F48" s="2" t="n">
        <f si="7" t="shared"/>
        <v>153917.0</v>
      </c>
      <c r="G48" s="2" t="n">
        <f si="7" t="shared"/>
        <v>184145.0</v>
      </c>
      <c r="H48" s="2" t="n">
        <f si="7" t="shared"/>
        <v>173482.0</v>
      </c>
      <c r="I48" s="2" t="n">
        <f si="7" t="shared"/>
        <v>187958.0</v>
      </c>
      <c r="J48" s="2" t="n">
        <f si="7" t="shared"/>
        <v>180094.0</v>
      </c>
      <c r="K48" s="2" t="n">
        <f si="0" t="shared"/>
        <v>939483.0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