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<sst xmlns="http://schemas.openxmlformats.org/spreadsheetml/2006/main" count="109" uniqueCount="64">
  <si>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</si>
  <si>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</si>
  <si>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</si>
  <si>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</si>
  <si>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</si>
  <si>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</si>
  <si>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</si>
  <si>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</si>
  <si>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</si>
  <si>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</si>
  <si>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</si>
  <si>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</si>
  <si>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</si>
  <si>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</si>
  <si>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</si>
  <si>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</si>
  <si>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</si>
  <si>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</si>
  <si>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</si>
  <si>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</si>
  <si>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</si>
  <si>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</si>
  <si>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</si>
  <si>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</si>
  <si>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</si>
  <si>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</si>
  <si>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</si>
  <si>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</si>
  <si>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</si>
  <si>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</si>
  <si>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</si>
  <si>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</si>
  <si>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</si>
  <si>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</si>
  <si>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</si>
  <si>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</si>
  <si>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</si>
  <si>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</si>
  <si>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</si>
  <si>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</si>
  <si>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</si>
  <si>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</si>
  <si>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</si>
  <si>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</si>
  <si>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</si>
  <si>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</si>
  <si>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</si>
  <si>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</si>
  <si>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</si>
  <si>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</si>
  <si>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</si>
  <si>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</si>
  <si>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</si>
  <si>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</si>
  <si>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</si>
  <si>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</si>
  <si>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</si>
  <si>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</si>
  <si>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</si>
  <si>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</si>
  <si>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</si>
  <si>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</si>
  <si>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105年2月來臺旅客人次－按年齡分
Table 1-5   Visitor Arrivals by Age,
February,2016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</si>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</sst>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6207.0</v>
      </c>
      <c r="E3" s="2" t="n">
        <v>7052.0</v>
      </c>
      <c r="F3" s="2" t="n">
        <v>28199.0</v>
      </c>
      <c r="G3" s="2" t="n">
        <v>22607.0</v>
      </c>
      <c r="H3" s="2" t="n">
        <v>19844.0</v>
      </c>
      <c r="I3" s="2" t="n">
        <v>18787.0</v>
      </c>
      <c r="J3" s="2" t="n">
        <v>11735.0</v>
      </c>
      <c r="K3" s="2" t="n">
        <f>SUM(D3:J3)</f>
        <v>114431.0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23586.0</v>
      </c>
      <c r="E4" s="2" t="n">
        <v>29466.0</v>
      </c>
      <c r="F4" s="2" t="n">
        <v>78546.0</v>
      </c>
      <c r="G4" s="2" t="n">
        <v>86485.0</v>
      </c>
      <c r="H4" s="2" t="n">
        <v>75371.0</v>
      </c>
      <c r="I4" s="2" t="n">
        <v>53703.0</v>
      </c>
      <c r="J4" s="2" t="n">
        <v>58150.0</v>
      </c>
      <c r="K4" s="2" t="n">
        <f ref="K4:K48" si="0" t="shared">SUM(D4:J4)</f>
        <v>405307.0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1931.0</v>
      </c>
      <c r="E5" s="2" t="n">
        <v>3941.0</v>
      </c>
      <c r="F5" s="2" t="n">
        <v>33152.0</v>
      </c>
      <c r="G5" s="2" t="n">
        <v>20808.0</v>
      </c>
      <c r="H5" s="2" t="n">
        <v>23395.0</v>
      </c>
      <c r="I5" s="2" t="n">
        <v>21492.0</v>
      </c>
      <c r="J5" s="2" t="n">
        <v>28263.0</v>
      </c>
      <c r="K5" s="2" t="n">
        <f si="0" t="shared"/>
        <v>132982.0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1862.0</v>
      </c>
      <c r="E6" s="2" t="n">
        <v>6222.0</v>
      </c>
      <c r="F6" s="2" t="n">
        <v>24436.0</v>
      </c>
      <c r="G6" s="2" t="n">
        <v>11123.0</v>
      </c>
      <c r="H6" s="2" t="n">
        <v>12452.0</v>
      </c>
      <c r="I6" s="2" t="n">
        <v>12927.0</v>
      </c>
      <c r="J6" s="2" t="n">
        <v>7385.0</v>
      </c>
      <c r="K6" s="2" t="n">
        <f si="0" t="shared"/>
        <v>76407.0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95.0</v>
      </c>
      <c r="E7" s="2" t="n">
        <v>49.0</v>
      </c>
      <c r="F7" s="2" t="n">
        <v>643.0</v>
      </c>
      <c r="G7" s="2" t="n">
        <v>911.0</v>
      </c>
      <c r="H7" s="2" t="n">
        <v>501.0</v>
      </c>
      <c r="I7" s="2" t="n">
        <v>216.0</v>
      </c>
      <c r="J7" s="2" t="n">
        <v>128.0</v>
      </c>
      <c r="K7" s="2" t="n">
        <f si="0" t="shared"/>
        <v>2543.0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24.0</v>
      </c>
      <c r="E8" s="2" t="n">
        <v>28.0</v>
      </c>
      <c r="F8" s="2" t="n">
        <v>195.0</v>
      </c>
      <c r="G8" s="2" t="n">
        <v>363.0</v>
      </c>
      <c r="H8" s="2" t="n">
        <v>295.0</v>
      </c>
      <c r="I8" s="2" t="n">
        <v>184.0</v>
      </c>
      <c r="J8" s="2" t="n">
        <v>144.0</v>
      </c>
      <c r="K8" s="2" t="n">
        <f si="0" t="shared"/>
        <v>1233.0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1310.0</v>
      </c>
      <c r="E9" s="2" t="n">
        <v>3766.0</v>
      </c>
      <c r="F9" s="2" t="n">
        <v>15857.0</v>
      </c>
      <c r="G9" s="2" t="n">
        <v>6221.0</v>
      </c>
      <c r="H9" s="2" t="n">
        <v>5039.0</v>
      </c>
      <c r="I9" s="2" t="n">
        <v>4283.0</v>
      </c>
      <c r="J9" s="2" t="n">
        <v>2919.0</v>
      </c>
      <c r="K9" s="2" t="n">
        <f si="0" t="shared"/>
        <v>39395.0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876.0</v>
      </c>
      <c r="E10" s="2" t="n">
        <v>676.0</v>
      </c>
      <c r="F10" s="2" t="n">
        <v>3835.0</v>
      </c>
      <c r="G10" s="2" t="n">
        <v>4702.0</v>
      </c>
      <c r="H10" s="2" t="n">
        <v>4266.0</v>
      </c>
      <c r="I10" s="2" t="n">
        <v>4048.0</v>
      </c>
      <c r="J10" s="2" t="n">
        <v>2901.0</v>
      </c>
      <c r="K10" s="2" t="n">
        <f si="0" t="shared"/>
        <v>21304.0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130.0</v>
      </c>
      <c r="E11" s="2" t="n">
        <v>656.0</v>
      </c>
      <c r="F11" s="2" t="n">
        <v>4796.0</v>
      </c>
      <c r="G11" s="2" t="n">
        <v>4818.0</v>
      </c>
      <c r="H11" s="2" t="n">
        <v>1949.0</v>
      </c>
      <c r="I11" s="2" t="n">
        <v>742.0</v>
      </c>
      <c r="J11" s="2" t="n">
        <v>675.0</v>
      </c>
      <c r="K11" s="2" t="n">
        <f si="0" t="shared"/>
        <v>13766.0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138.0</v>
      </c>
      <c r="E12" s="2" t="n">
        <v>135.0</v>
      </c>
      <c r="F12" s="2" t="n">
        <v>3165.0</v>
      </c>
      <c r="G12" s="2" t="n">
        <v>3788.0</v>
      </c>
      <c r="H12" s="2" t="n">
        <v>1723.0</v>
      </c>
      <c r="I12" s="2" t="n">
        <v>930.0</v>
      </c>
      <c r="J12" s="2" t="n">
        <v>648.0</v>
      </c>
      <c r="K12" s="2" t="n">
        <f si="0" t="shared"/>
        <v>10527.0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146.0</v>
      </c>
      <c r="E13" s="2" t="n">
        <v>184.0</v>
      </c>
      <c r="F13" s="2" t="n">
        <v>2140.0</v>
      </c>
      <c r="G13" s="2" t="n">
        <v>3606.0</v>
      </c>
      <c r="H13" s="2" t="n">
        <v>2707.0</v>
      </c>
      <c r="I13" s="2" t="n">
        <v>1308.0</v>
      </c>
      <c r="J13" s="2" t="n">
        <v>1046.0</v>
      </c>
      <c r="K13" s="2" t="n">
        <f si="0" t="shared"/>
        <v>11137.0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225.0</v>
      </c>
      <c r="E14" s="2" t="n">
        <v>534.0</v>
      </c>
      <c r="F14" s="2" t="n">
        <v>7434.0</v>
      </c>
      <c r="G14" s="2" t="n">
        <v>4607.0</v>
      </c>
      <c r="H14" s="2" t="n">
        <v>1499.0</v>
      </c>
      <c r="I14" s="2" t="n">
        <v>725.0</v>
      </c>
      <c r="J14" s="2" t="n">
        <v>346.0</v>
      </c>
      <c r="K14" s="2" t="n">
        <f si="0" t="shared"/>
        <v>15370.0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22.0</v>
      </c>
      <c r="E15" s="2" t="n">
        <f ref="E15:J15" si="1" t="shared">E16-E9-E10-E11-E12-E13-E14</f>
        <v>45.0</v>
      </c>
      <c r="F15" s="2" t="n">
        <f si="1" t="shared"/>
        <v>293.0</v>
      </c>
      <c r="G15" s="2" t="n">
        <f si="1" t="shared"/>
        <v>262.0</v>
      </c>
      <c r="H15" s="2" t="n">
        <f si="1" t="shared"/>
        <v>195.0</v>
      </c>
      <c r="I15" s="2" t="n">
        <f si="1" t="shared"/>
        <v>191.0</v>
      </c>
      <c r="J15" s="2" t="n">
        <f si="1" t="shared"/>
        <v>183.0</v>
      </c>
      <c r="K15" s="2" t="n">
        <f si="0" t="shared"/>
        <v>1191.0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2847.0</v>
      </c>
      <c r="E16" s="2" t="n">
        <v>5996.0</v>
      </c>
      <c r="F16" s="2" t="n">
        <v>37520.0</v>
      </c>
      <c r="G16" s="2" t="n">
        <v>28004.0</v>
      </c>
      <c r="H16" s="2" t="n">
        <v>17378.0</v>
      </c>
      <c r="I16" s="2" t="n">
        <v>12227.0</v>
      </c>
      <c r="J16" s="2" t="n">
        <v>8718.0</v>
      </c>
      <c r="K16" s="2" t="n">
        <f si="0" t="shared"/>
        <v>112690.0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14.0</v>
      </c>
      <c r="E17" s="2" t="n">
        <f ref="E17:J17" si="2" t="shared">E18-E16-E3-E4-E5-E6-E7-E8</f>
        <v>61.0</v>
      </c>
      <c r="F17" s="2" t="n">
        <f si="2" t="shared"/>
        <v>259.0</v>
      </c>
      <c r="G17" s="2" t="n">
        <f si="2" t="shared"/>
        <v>204.0</v>
      </c>
      <c r="H17" s="2" t="n">
        <f si="2" t="shared"/>
        <v>134.0</v>
      </c>
      <c r="I17" s="2" t="n">
        <f si="2" t="shared"/>
        <v>95.0</v>
      </c>
      <c r="J17" s="2" t="n">
        <f si="2" t="shared"/>
        <v>36.0</v>
      </c>
      <c r="K17" s="2" t="n">
        <f si="0" t="shared"/>
        <v>803.0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36566.0</v>
      </c>
      <c r="E18" s="2" t="n">
        <v>52815.0</v>
      </c>
      <c r="F18" s="2" t="n">
        <v>202950.0</v>
      </c>
      <c r="G18" s="2" t="n">
        <v>170505.0</v>
      </c>
      <c r="H18" s="2" t="n">
        <v>149370.0</v>
      </c>
      <c r="I18" s="2" t="n">
        <v>119631.0</v>
      </c>
      <c r="J18" s="2" t="n">
        <v>114559.0</v>
      </c>
      <c r="K18" s="2" t="n">
        <f si="0" t="shared"/>
        <v>846396.0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451.0</v>
      </c>
      <c r="E19" s="2" t="n">
        <v>215.0</v>
      </c>
      <c r="F19" s="2" t="n">
        <v>1147.0</v>
      </c>
      <c r="G19" s="2" t="n">
        <v>1781.0</v>
      </c>
      <c r="H19" s="2" t="n">
        <v>1323.0</v>
      </c>
      <c r="I19" s="2" t="n">
        <v>1271.0</v>
      </c>
      <c r="J19" s="2" t="n">
        <v>1364.0</v>
      </c>
      <c r="K19" s="2" t="n">
        <f si="0" t="shared"/>
        <v>7552.0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2529.0</v>
      </c>
      <c r="E20" s="2" t="n">
        <v>1272.0</v>
      </c>
      <c r="F20" s="2" t="n">
        <v>4670.0</v>
      </c>
      <c r="G20" s="2" t="n">
        <v>7048.0</v>
      </c>
      <c r="H20" s="2" t="n">
        <v>6162.0</v>
      </c>
      <c r="I20" s="2" t="n">
        <v>6739.0</v>
      </c>
      <c r="J20" s="2" t="n">
        <v>6085.0</v>
      </c>
      <c r="K20" s="2" t="n">
        <f si="0" t="shared"/>
        <v>34505.0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11.0</v>
      </c>
      <c r="F21" s="2" t="n">
        <v>68.0</v>
      </c>
      <c r="G21" s="2" t="n">
        <v>45.0</v>
      </c>
      <c r="H21" s="2" t="n">
        <v>34.0</v>
      </c>
      <c r="I21" s="2" t="n">
        <v>14.0</v>
      </c>
      <c r="J21" s="2" t="n">
        <v>15.0</v>
      </c>
      <c r="K21" s="2" t="n">
        <f si="0" t="shared"/>
        <v>190.0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9.0</v>
      </c>
      <c r="F22" s="2" t="n">
        <v>51.0</v>
      </c>
      <c r="G22" s="2" t="n">
        <v>71.0</v>
      </c>
      <c r="H22" s="2" t="n">
        <v>47.0</v>
      </c>
      <c r="I22" s="2" t="n">
        <v>34.0</v>
      </c>
      <c r="J22" s="2" t="n">
        <v>23.0</v>
      </c>
      <c r="K22" s="2" t="n">
        <f si="0" t="shared"/>
        <v>245.0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9.0</v>
      </c>
      <c r="F23" s="2" t="n">
        <v>16.0</v>
      </c>
      <c r="G23" s="2" t="n">
        <v>25.0</v>
      </c>
      <c r="H23" s="2" t="n">
        <v>19.0</v>
      </c>
      <c r="I23" s="2" t="n">
        <v>20.0</v>
      </c>
      <c r="J23" s="2" t="n">
        <v>12.0</v>
      </c>
      <c r="K23" s="2" t="n">
        <f si="0" t="shared"/>
        <v>105.0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19.0</v>
      </c>
      <c r="E24" s="2" t="n">
        <f ref="E24:J24" si="3" t="shared">E25-E19-E20-E21-E22-E23</f>
        <v>46.0</v>
      </c>
      <c r="F24" s="2" t="n">
        <f si="3" t="shared"/>
        <v>480.0</v>
      </c>
      <c r="G24" s="2" t="n">
        <f si="3" t="shared"/>
        <v>217.0</v>
      </c>
      <c r="H24" s="2" t="n">
        <f si="3" t="shared"/>
        <v>131.0</v>
      </c>
      <c r="I24" s="2" t="n">
        <f si="3" t="shared"/>
        <v>108.0</v>
      </c>
      <c r="J24" s="2" t="n">
        <f si="3" t="shared"/>
        <v>63.0</v>
      </c>
      <c r="K24" s="2" t="n">
        <f si="0" t="shared"/>
        <v>1064.0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3016.0</v>
      </c>
      <c r="E25" s="2" t="n">
        <v>1562.0</v>
      </c>
      <c r="F25" s="2" t="n">
        <v>6432.0</v>
      </c>
      <c r="G25" s="2" t="n">
        <v>9187.0</v>
      </c>
      <c r="H25" s="2" t="n">
        <v>7716.0</v>
      </c>
      <c r="I25" s="2" t="n">
        <v>8186.0</v>
      </c>
      <c r="J25" s="2" t="n">
        <v>7562.0</v>
      </c>
      <c r="K25" s="2" t="n">
        <f si="0" t="shared"/>
        <v>43661.0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19.0</v>
      </c>
      <c r="E26" s="2" t="n">
        <v>4.0</v>
      </c>
      <c r="F26" s="2" t="n">
        <v>111.0</v>
      </c>
      <c r="G26" s="2" t="n">
        <v>99.0</v>
      </c>
      <c r="H26" s="2" t="n">
        <v>76.0</v>
      </c>
      <c r="I26" s="2" t="n">
        <v>55.0</v>
      </c>
      <c r="J26" s="2" t="n">
        <v>59.0</v>
      </c>
      <c r="K26" s="2" t="n">
        <f si="0" t="shared"/>
        <v>423.0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149.0</v>
      </c>
      <c r="E27" s="2" t="n">
        <v>195.0</v>
      </c>
      <c r="F27" s="2" t="n">
        <v>977.0</v>
      </c>
      <c r="G27" s="2" t="n">
        <v>747.0</v>
      </c>
      <c r="H27" s="2" t="n">
        <v>657.0</v>
      </c>
      <c r="I27" s="2" t="n">
        <v>479.0</v>
      </c>
      <c r="J27" s="2" t="n">
        <v>351.0</v>
      </c>
      <c r="K27" s="2" t="n">
        <f si="0" t="shared"/>
        <v>3555.0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98.0</v>
      </c>
      <c r="E28" s="2" t="n">
        <v>77.0</v>
      </c>
      <c r="F28" s="2" t="n">
        <v>1006.0</v>
      </c>
      <c r="G28" s="2" t="n">
        <v>932.0</v>
      </c>
      <c r="H28" s="2" t="n">
        <v>891.0</v>
      </c>
      <c r="I28" s="2" t="n">
        <v>876.0</v>
      </c>
      <c r="J28" s="2" t="n">
        <v>421.0</v>
      </c>
      <c r="K28" s="2" t="n">
        <f si="0" t="shared"/>
        <v>4301.0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17.0</v>
      </c>
      <c r="E29" s="2" t="n">
        <v>12.0</v>
      </c>
      <c r="F29" s="2" t="n">
        <v>204.0</v>
      </c>
      <c r="G29" s="2" t="n">
        <v>333.0</v>
      </c>
      <c r="H29" s="2" t="n">
        <v>296.0</v>
      </c>
      <c r="I29" s="2" t="n">
        <v>194.0</v>
      </c>
      <c r="J29" s="2" t="n">
        <v>132.0</v>
      </c>
      <c r="K29" s="2" t="n">
        <f si="0" t="shared"/>
        <v>1188.0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36.0</v>
      </c>
      <c r="E30" s="2" t="n">
        <v>28.0</v>
      </c>
      <c r="F30" s="2" t="n">
        <v>377.0</v>
      </c>
      <c r="G30" s="2" t="n">
        <v>302.0</v>
      </c>
      <c r="H30" s="2" t="n">
        <v>307.0</v>
      </c>
      <c r="I30" s="2" t="n">
        <v>262.0</v>
      </c>
      <c r="J30" s="2" t="n">
        <v>203.0</v>
      </c>
      <c r="K30" s="2" t="n">
        <f si="0" t="shared"/>
        <v>1515.0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34.0</v>
      </c>
      <c r="E31" s="2" t="n">
        <v>25.0</v>
      </c>
      <c r="F31" s="2" t="n">
        <v>111.0</v>
      </c>
      <c r="G31" s="2" t="n">
        <v>154.0</v>
      </c>
      <c r="H31" s="2" t="n">
        <v>162.0</v>
      </c>
      <c r="I31" s="2" t="n">
        <v>132.0</v>
      </c>
      <c r="J31" s="2" t="n">
        <v>93.0</v>
      </c>
      <c r="K31" s="2" t="n">
        <f si="0" t="shared"/>
        <v>711.0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20.0</v>
      </c>
      <c r="E32" s="2" t="n">
        <v>7.0</v>
      </c>
      <c r="F32" s="2" t="n">
        <v>184.0</v>
      </c>
      <c r="G32" s="2" t="n">
        <v>227.0</v>
      </c>
      <c r="H32" s="2" t="n">
        <v>160.0</v>
      </c>
      <c r="I32" s="2" t="n">
        <v>80.0</v>
      </c>
      <c r="J32" s="2" t="n">
        <v>48.0</v>
      </c>
      <c r="K32" s="2" t="n">
        <f si="0" t="shared"/>
        <v>726.0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159.0</v>
      </c>
      <c r="E33" s="2" t="n">
        <v>72.0</v>
      </c>
      <c r="F33" s="2" t="n">
        <v>780.0</v>
      </c>
      <c r="G33" s="2" t="n">
        <v>1054.0</v>
      </c>
      <c r="H33" s="2" t="n">
        <v>780.0</v>
      </c>
      <c r="I33" s="2" t="n">
        <v>891.0</v>
      </c>
      <c r="J33" s="2" t="n">
        <v>737.0</v>
      </c>
      <c r="K33" s="2" t="n">
        <f si="0" t="shared"/>
        <v>4473.0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29.0</v>
      </c>
      <c r="E34" s="2" t="n">
        <v>8.0</v>
      </c>
      <c r="F34" s="2" t="n">
        <v>123.0</v>
      </c>
      <c r="G34" s="2" t="n">
        <v>134.0</v>
      </c>
      <c r="H34" s="2" t="n">
        <v>118.0</v>
      </c>
      <c r="I34" s="2" t="n">
        <v>103.0</v>
      </c>
      <c r="J34" s="2" t="n">
        <v>49.0</v>
      </c>
      <c r="K34" s="2" t="n">
        <f si="0" t="shared"/>
        <v>564.0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10.0</v>
      </c>
      <c r="G35" s="2" t="n">
        <v>46.0</v>
      </c>
      <c r="H35" s="2" t="n">
        <v>30.0</v>
      </c>
      <c r="I35" s="2" t="n">
        <v>18.0</v>
      </c>
      <c r="J35" s="2" t="n">
        <v>14.0</v>
      </c>
      <c r="K35" s="2" t="n">
        <f si="0" t="shared"/>
        <v>118.0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26.0</v>
      </c>
      <c r="E36" s="2" t="n">
        <v>15.0</v>
      </c>
      <c r="F36" s="2" t="n">
        <v>153.0</v>
      </c>
      <c r="G36" s="2" t="n">
        <v>103.0</v>
      </c>
      <c r="H36" s="2" t="n">
        <v>120.0</v>
      </c>
      <c r="I36" s="2" t="n">
        <v>106.0</v>
      </c>
      <c r="J36" s="2" t="n">
        <v>90.0</v>
      </c>
      <c r="K36" s="2" t="n">
        <f si="0" t="shared"/>
        <v>613.0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12.0</v>
      </c>
      <c r="E37" s="2" t="n">
        <v>17.0</v>
      </c>
      <c r="F37" s="2" t="n">
        <v>170.0</v>
      </c>
      <c r="G37" s="2" t="n">
        <v>148.0</v>
      </c>
      <c r="H37" s="2" t="n">
        <v>76.0</v>
      </c>
      <c r="I37" s="2" t="n">
        <v>50.0</v>
      </c>
      <c r="J37" s="2" t="n">
        <v>24.0</v>
      </c>
      <c r="K37" s="2" t="n">
        <f si="0" t="shared"/>
        <v>497.0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66.0</v>
      </c>
      <c r="E38" s="2" t="n">
        <f ref="E38:J38" si="4" t="shared">E39-E26-E27-E28-E29-E30-E31-E32-E33-E34-E35-E36-E37</f>
        <v>105.0</v>
      </c>
      <c r="F38" s="2" t="n">
        <f si="4" t="shared"/>
        <v>919.0</v>
      </c>
      <c r="G38" s="2" t="n">
        <f si="4" t="shared"/>
        <v>918.0</v>
      </c>
      <c r="H38" s="2" t="n">
        <f si="4" t="shared"/>
        <v>630.0</v>
      </c>
      <c r="I38" s="2" t="n">
        <f si="4" t="shared"/>
        <v>487.0</v>
      </c>
      <c r="J38" s="2" t="n">
        <f si="4" t="shared"/>
        <v>274.0</v>
      </c>
      <c r="K38" s="2" t="n">
        <f si="0" t="shared"/>
        <v>3399.0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665.0</v>
      </c>
      <c r="E39" s="2" t="n">
        <v>565.0</v>
      </c>
      <c r="F39" s="2" t="n">
        <v>5125.0</v>
      </c>
      <c r="G39" s="2" t="n">
        <v>5197.0</v>
      </c>
      <c r="H39" s="2" t="n">
        <v>4303.0</v>
      </c>
      <c r="I39" s="2" t="n">
        <v>3733.0</v>
      </c>
      <c r="J39" s="2" t="n">
        <v>2495.0</v>
      </c>
      <c r="K39" s="2" t="n">
        <f si="0" t="shared"/>
        <v>22083.0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371.0</v>
      </c>
      <c r="E40" s="2" t="n">
        <v>197.0</v>
      </c>
      <c r="F40" s="2" t="n">
        <v>905.0</v>
      </c>
      <c r="G40" s="2" t="n">
        <v>1294.0</v>
      </c>
      <c r="H40" s="2" t="n">
        <v>835.0</v>
      </c>
      <c r="I40" s="2" t="n">
        <v>827.0</v>
      </c>
      <c r="J40" s="2" t="n">
        <v>729.0</v>
      </c>
      <c r="K40" s="2" t="n">
        <f si="0" t="shared"/>
        <v>5158.0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62.0</v>
      </c>
      <c r="E41" s="2" t="n">
        <v>30.0</v>
      </c>
      <c r="F41" s="2" t="n">
        <v>154.0</v>
      </c>
      <c r="G41" s="2" t="n">
        <v>264.0</v>
      </c>
      <c r="H41" s="2" t="n">
        <v>173.0</v>
      </c>
      <c r="I41" s="2" t="n">
        <v>133.0</v>
      </c>
      <c r="J41" s="2" t="n">
        <v>112.0</v>
      </c>
      <c r="K41" s="2" t="n">
        <f si="0" t="shared"/>
        <v>928.0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3.0</v>
      </c>
      <c r="F42" s="2" t="n">
        <f si="5" t="shared"/>
        <v>49.0</v>
      </c>
      <c r="G42" s="2" t="n">
        <f si="5" t="shared"/>
        <v>38.0</v>
      </c>
      <c r="H42" s="2" t="n">
        <f si="5" t="shared"/>
        <v>34.0</v>
      </c>
      <c r="I42" s="2" t="n">
        <f si="5" t="shared"/>
        <v>32.0</v>
      </c>
      <c r="J42" s="2" t="n">
        <f si="5" t="shared"/>
        <v>26.0</v>
      </c>
      <c r="K42" s="2" t="n">
        <f si="0" t="shared"/>
        <v>188.0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439.0</v>
      </c>
      <c r="E43" s="2" t="n">
        <v>230.0</v>
      </c>
      <c r="F43" s="2" t="n">
        <v>1108.0</v>
      </c>
      <c r="G43" s="2" t="n">
        <v>1596.0</v>
      </c>
      <c r="H43" s="2" t="n">
        <v>1042.0</v>
      </c>
      <c r="I43" s="2" t="n">
        <v>992.0</v>
      </c>
      <c r="J43" s="2" t="n">
        <v>867.0</v>
      </c>
      <c r="K43" s="2" t="n">
        <f si="0" t="shared"/>
        <v>6274.0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16.0</v>
      </c>
      <c r="E44" s="2" t="n">
        <v>9.0</v>
      </c>
      <c r="F44" s="2" t="n">
        <v>114.0</v>
      </c>
      <c r="G44" s="2" t="n">
        <v>175.0</v>
      </c>
      <c r="H44" s="2" t="n">
        <v>132.0</v>
      </c>
      <c r="I44" s="2" t="n">
        <v>67.0</v>
      </c>
      <c r="J44" s="2" t="n">
        <v>49.0</v>
      </c>
      <c r="K44" s="2" t="n">
        <f si="0" t="shared"/>
        <v>562.0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142.0</v>
      </c>
      <c r="G45" s="2" t="n">
        <f si="6" t="shared"/>
        <v>139.0</v>
      </c>
      <c r="H45" s="2" t="n">
        <f si="6" t="shared"/>
        <v>61.0</v>
      </c>
      <c r="I45" s="2" t="n">
        <f si="6" t="shared"/>
        <v>34.0</v>
      </c>
      <c r="J45" s="2" t="n">
        <f si="6" t="shared"/>
        <v>9.0</v>
      </c>
      <c r="K45" s="2" t="n">
        <f si="0" t="shared"/>
        <v>390.0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12.0</v>
      </c>
      <c r="F46" s="2" t="n">
        <v>256.0</v>
      </c>
      <c r="G46" s="2" t="n">
        <v>314.0</v>
      </c>
      <c r="H46" s="2" t="n">
        <v>193.0</v>
      </c>
      <c r="I46" s="2" t="n">
        <v>101.0</v>
      </c>
      <c r="J46" s="2" t="n">
        <v>58.0</v>
      </c>
      <c r="K46" s="2" t="n">
        <f si="0" t="shared"/>
        <v>952.0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28.0</v>
      </c>
      <c r="E47" s="2" t="n">
        <v>40.0</v>
      </c>
      <c r="F47" s="2" t="n">
        <v>176.0</v>
      </c>
      <c r="G47" s="2" t="n">
        <v>194.0</v>
      </c>
      <c r="H47" s="2" t="n">
        <v>195.0</v>
      </c>
      <c r="I47" s="2" t="n">
        <v>108.0</v>
      </c>
      <c r="J47" s="2" t="n">
        <v>48.0</v>
      </c>
      <c r="K47" s="2" t="n">
        <f si="0" t="shared"/>
        <v>789.0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40732.0</v>
      </c>
      <c r="E48" s="2" t="n">
        <f ref="E48:J48" si="7" t="shared">E47+E46+E43+E39+E25+E18</f>
        <v>55224.0</v>
      </c>
      <c r="F48" s="2" t="n">
        <f si="7" t="shared"/>
        <v>216047.0</v>
      </c>
      <c r="G48" s="2" t="n">
        <f si="7" t="shared"/>
        <v>186993.0</v>
      </c>
      <c r="H48" s="2" t="n">
        <f si="7" t="shared"/>
        <v>162819.0</v>
      </c>
      <c r="I48" s="2" t="n">
        <f si="7" t="shared"/>
        <v>132751.0</v>
      </c>
      <c r="J48" s="2" t="n">
        <f si="7" t="shared"/>
        <v>125589.0</v>
      </c>
      <c r="K48" s="2" t="n">
        <f si="0" t="shared"/>
        <v>920155.0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