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<sst xmlns="http://schemas.openxmlformats.org/spreadsheetml/2006/main" count="109" uniqueCount="64">
  <si>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</si>
  <si>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</si>
  <si>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</si>
  <si>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</si>
  <si>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</si>
  <si>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</si>
  <si>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</si>
  <si>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</si>
  <si>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</si>
  <si>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</si>
  <si>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</si>
  <si>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</si>
  <si>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</si>
  <si>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</si>
  <si>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</si>
  <si>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</si>
  <si>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</si>
  <si>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</si>
  <si>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</si>
  <si>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</si>
  <si>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</si>
  <si>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</si>
  <si>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</si>
  <si>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</si>
  <si>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</si>
  <si>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</si>
  <si>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</si>
  <si>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</si>
  <si>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</si>
  <si>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</si>
  <si>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</si>
  <si>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</si>
  <si>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</si>
  <si>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</si>
  <si>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</si>
  <si>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</si>
  <si>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</si>
  <si>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</si>
  <si>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</si>
  <si>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</si>
  <si>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</si>
  <si>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</si>
  <si>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</si>
  <si>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</si>
  <si>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</si>
  <si>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</si>
  <si>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</si>
  <si>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</si>
  <si>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</si>
  <si>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</si>
  <si>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</si>
  <si>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</si>
  <si>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</si>
  <si>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</si>
  <si>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</si>
  <si>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</si>
  <si>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</si>
  <si>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</si>
  <si>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</si>
  <si>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</si>
  <si>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</si>
  <si>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</si>
  <si>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105年3月來臺旅客人次－按年齡分
Table 1-5   Visitor Arrivals by Age,
March,2016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</si>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</sst>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11855.0</v>
      </c>
      <c r="E3" s="2" t="n">
        <v>12225.0</v>
      </c>
      <c r="F3" s="2" t="n">
        <v>30536.0</v>
      </c>
      <c r="G3" s="2" t="n">
        <v>35653.0</v>
      </c>
      <c r="H3" s="2" t="n">
        <v>32037.0</v>
      </c>
      <c r="I3" s="2" t="n">
        <v>25607.0</v>
      </c>
      <c r="J3" s="2" t="n">
        <v>16981.0</v>
      </c>
      <c r="K3" s="2" t="n">
        <f>SUM(D3:J3)</f>
        <v>164894.0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6726.0</v>
      </c>
      <c r="E4" s="2" t="n">
        <v>2171.0</v>
      </c>
      <c r="F4" s="2" t="n">
        <v>41885.0</v>
      </c>
      <c r="G4" s="2" t="n">
        <v>57415.0</v>
      </c>
      <c r="H4" s="2" t="n">
        <v>52832.0</v>
      </c>
      <c r="I4" s="2" t="n">
        <v>88791.0</v>
      </c>
      <c r="J4" s="2" t="n">
        <v>114058.0</v>
      </c>
      <c r="K4" s="2" t="n">
        <f ref="K4:K48" si="0" t="shared">SUM(D4:J4)</f>
        <v>363878.0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3459.0</v>
      </c>
      <c r="E5" s="2" t="n">
        <v>14720.0</v>
      </c>
      <c r="F5" s="2" t="n">
        <v>49932.0</v>
      </c>
      <c r="G5" s="2" t="n">
        <v>27199.0</v>
      </c>
      <c r="H5" s="2" t="n">
        <v>33803.0</v>
      </c>
      <c r="I5" s="2" t="n">
        <v>30538.0</v>
      </c>
      <c r="J5" s="2" t="n">
        <v>39093.0</v>
      </c>
      <c r="K5" s="2" t="n">
        <f si="0" t="shared"/>
        <v>198744.0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960.0</v>
      </c>
      <c r="E6" s="2" t="n">
        <v>993.0</v>
      </c>
      <c r="F6" s="2" t="n">
        <v>12686.0</v>
      </c>
      <c r="G6" s="2" t="n">
        <v>11528.0</v>
      </c>
      <c r="H6" s="2" t="n">
        <v>9636.0</v>
      </c>
      <c r="I6" s="2" t="n">
        <v>11542.0</v>
      </c>
      <c r="J6" s="2" t="n">
        <v>9097.0</v>
      </c>
      <c r="K6" s="2" t="n">
        <f si="0" t="shared"/>
        <v>56442.0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41.0</v>
      </c>
      <c r="E7" s="2" t="n">
        <v>31.0</v>
      </c>
      <c r="F7" s="2" t="n">
        <v>431.0</v>
      </c>
      <c r="G7" s="2" t="n">
        <v>1081.0</v>
      </c>
      <c r="H7" s="2" t="n">
        <v>897.0</v>
      </c>
      <c r="I7" s="2" t="n">
        <v>386.0</v>
      </c>
      <c r="J7" s="2" t="n">
        <v>202.0</v>
      </c>
      <c r="K7" s="2" t="n">
        <f si="0" t="shared"/>
        <v>3069.0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34.0</v>
      </c>
      <c r="E8" s="2" t="n">
        <v>39.0</v>
      </c>
      <c r="F8" s="2" t="n">
        <v>263.0</v>
      </c>
      <c r="G8" s="2" t="n">
        <v>519.0</v>
      </c>
      <c r="H8" s="2" t="n">
        <v>525.0</v>
      </c>
      <c r="I8" s="2" t="n">
        <v>307.0</v>
      </c>
      <c r="J8" s="2" t="n">
        <v>261.0</v>
      </c>
      <c r="K8" s="2" t="n">
        <f si="0" t="shared"/>
        <v>1948.0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1978.0</v>
      </c>
      <c r="E9" s="2" t="n">
        <v>2834.0</v>
      </c>
      <c r="F9" s="2" t="n">
        <v>11646.0</v>
      </c>
      <c r="G9" s="2" t="n">
        <v>10401.0</v>
      </c>
      <c r="H9" s="2" t="n">
        <v>7637.0</v>
      </c>
      <c r="I9" s="2" t="n">
        <v>7158.0</v>
      </c>
      <c r="J9" s="2" t="n">
        <v>5834.0</v>
      </c>
      <c r="K9" s="2" t="n">
        <f si="0" t="shared"/>
        <v>47488.0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1873.0</v>
      </c>
      <c r="E10" s="2" t="n">
        <v>1818.0</v>
      </c>
      <c r="F10" s="2" t="n">
        <v>7936.0</v>
      </c>
      <c r="G10" s="2" t="n">
        <v>7977.0</v>
      </c>
      <c r="H10" s="2" t="n">
        <v>7108.0</v>
      </c>
      <c r="I10" s="2" t="n">
        <v>6612.0</v>
      </c>
      <c r="J10" s="2" t="n">
        <v>5053.0</v>
      </c>
      <c r="K10" s="2" t="n">
        <f si="0" t="shared"/>
        <v>38377.0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121.0</v>
      </c>
      <c r="E11" s="2" t="n">
        <v>295.0</v>
      </c>
      <c r="F11" s="2" t="n">
        <v>4298.0</v>
      </c>
      <c r="G11" s="2" t="n">
        <v>5207.0</v>
      </c>
      <c r="H11" s="2" t="n">
        <v>2362.0</v>
      </c>
      <c r="I11" s="2" t="n">
        <v>1068.0</v>
      </c>
      <c r="J11" s="2" t="n">
        <v>875.0</v>
      </c>
      <c r="K11" s="2" t="n">
        <f si="0" t="shared"/>
        <v>14226.0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309.0</v>
      </c>
      <c r="E12" s="2" t="n">
        <v>572.0</v>
      </c>
      <c r="F12" s="2" t="n">
        <v>3894.0</v>
      </c>
      <c r="G12" s="2" t="n">
        <v>4407.0</v>
      </c>
      <c r="H12" s="2" t="n">
        <v>2232.0</v>
      </c>
      <c r="I12" s="2" t="n">
        <v>1405.0</v>
      </c>
      <c r="J12" s="2" t="n">
        <v>1091.0</v>
      </c>
      <c r="K12" s="2" t="n">
        <f si="0" t="shared"/>
        <v>13910.0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270.0</v>
      </c>
      <c r="E13" s="2" t="n">
        <v>628.0</v>
      </c>
      <c r="F13" s="2" t="n">
        <v>2465.0</v>
      </c>
      <c r="G13" s="2" t="n">
        <v>4745.0</v>
      </c>
      <c r="H13" s="2" t="n">
        <v>3789.0</v>
      </c>
      <c r="I13" s="2" t="n">
        <v>2103.0</v>
      </c>
      <c r="J13" s="2" t="n">
        <v>1922.0</v>
      </c>
      <c r="K13" s="2" t="n">
        <f si="0" t="shared"/>
        <v>15922.0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118.0</v>
      </c>
      <c r="E14" s="2" t="n">
        <v>532.0</v>
      </c>
      <c r="F14" s="2" t="n">
        <v>5838.0</v>
      </c>
      <c r="G14" s="2" t="n">
        <v>3853.0</v>
      </c>
      <c r="H14" s="2" t="n">
        <v>1847.0</v>
      </c>
      <c r="I14" s="2" t="n">
        <v>1397.0</v>
      </c>
      <c r="J14" s="2" t="n">
        <v>852.0</v>
      </c>
      <c r="K14" s="2" t="n">
        <f si="0" t="shared"/>
        <v>14437.0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35.0</v>
      </c>
      <c r="E15" s="2" t="n">
        <f ref="E15:J15" si="1" t="shared">E16-E9-E10-E11-E12-E13-E14</f>
        <v>65.0</v>
      </c>
      <c r="F15" s="2" t="n">
        <f si="1" t="shared"/>
        <v>289.0</v>
      </c>
      <c r="G15" s="2" t="n">
        <f si="1" t="shared"/>
        <v>321.0</v>
      </c>
      <c r="H15" s="2" t="n">
        <f si="1" t="shared"/>
        <v>265.0</v>
      </c>
      <c r="I15" s="2" t="n">
        <f si="1" t="shared"/>
        <v>206.0</v>
      </c>
      <c r="J15" s="2" t="n">
        <f si="1" t="shared"/>
        <v>169.0</v>
      </c>
      <c r="K15" s="2" t="n">
        <f si="0" t="shared"/>
        <v>1350.0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4704.0</v>
      </c>
      <c r="E16" s="2" t="n">
        <v>6744.0</v>
      </c>
      <c r="F16" s="2" t="n">
        <v>36366.0</v>
      </c>
      <c r="G16" s="2" t="n">
        <v>36911.0</v>
      </c>
      <c r="H16" s="2" t="n">
        <v>25240.0</v>
      </c>
      <c r="I16" s="2" t="n">
        <v>19949.0</v>
      </c>
      <c r="J16" s="2" t="n">
        <v>15796.0</v>
      </c>
      <c r="K16" s="2" t="n">
        <f si="0" t="shared"/>
        <v>145710.0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13.0</v>
      </c>
      <c r="E17" s="2" t="n">
        <f ref="E17:J17" si="2" t="shared">E18-E16-E3-E4-E5-E6-E7-E8</f>
        <v>21.0</v>
      </c>
      <c r="F17" s="2" t="n">
        <f si="2" t="shared"/>
        <v>154.0</v>
      </c>
      <c r="G17" s="2" t="n">
        <f si="2" t="shared"/>
        <v>272.0</v>
      </c>
      <c r="H17" s="2" t="n">
        <f si="2" t="shared"/>
        <v>268.0</v>
      </c>
      <c r="I17" s="2" t="n">
        <f si="2" t="shared"/>
        <v>243.0</v>
      </c>
      <c r="J17" s="2" t="n">
        <f si="2" t="shared"/>
        <v>90.0</v>
      </c>
      <c r="K17" s="2" t="n">
        <f si="0" t="shared"/>
        <v>1061.0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27792.0</v>
      </c>
      <c r="E18" s="2" t="n">
        <v>36944.0</v>
      </c>
      <c r="F18" s="2" t="n">
        <v>172253.0</v>
      </c>
      <c r="G18" s="2" t="n">
        <v>170578.0</v>
      </c>
      <c r="H18" s="2" t="n">
        <v>155238.0</v>
      </c>
      <c r="I18" s="2" t="n">
        <v>177363.0</v>
      </c>
      <c r="J18" s="2" t="n">
        <v>195578.0</v>
      </c>
      <c r="K18" s="2" t="n">
        <f si="0" t="shared"/>
        <v>935746.0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724.0</v>
      </c>
      <c r="E19" s="2" t="n">
        <v>783.0</v>
      </c>
      <c r="F19" s="2" t="n">
        <v>988.0</v>
      </c>
      <c r="G19" s="2" t="n">
        <v>1989.0</v>
      </c>
      <c r="H19" s="2" t="n">
        <v>1729.0</v>
      </c>
      <c r="I19" s="2" t="n">
        <v>1816.0</v>
      </c>
      <c r="J19" s="2" t="n">
        <v>2225.0</v>
      </c>
      <c r="K19" s="2" t="n">
        <f si="0" t="shared"/>
        <v>10254.0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2625.0</v>
      </c>
      <c r="E20" s="2" t="n">
        <v>2348.0</v>
      </c>
      <c r="F20" s="2" t="n">
        <v>4994.0</v>
      </c>
      <c r="G20" s="2" t="n">
        <v>8010.0</v>
      </c>
      <c r="H20" s="2" t="n">
        <v>8376.0</v>
      </c>
      <c r="I20" s="2" t="n">
        <v>9312.0</v>
      </c>
      <c r="J20" s="2" t="n">
        <v>10018.0</v>
      </c>
      <c r="K20" s="2" t="n">
        <f si="0" t="shared"/>
        <v>45683.0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11.0</v>
      </c>
      <c r="E21" s="2" t="n">
        <v>16.0</v>
      </c>
      <c r="F21" s="2" t="n">
        <v>51.0</v>
      </c>
      <c r="G21" s="2" t="n">
        <v>89.0</v>
      </c>
      <c r="H21" s="2" t="n">
        <v>72.0</v>
      </c>
      <c r="I21" s="2" t="n">
        <v>39.0</v>
      </c>
      <c r="J21" s="2" t="n">
        <v>35.0</v>
      </c>
      <c r="K21" s="2" t="n">
        <f si="0" t="shared"/>
        <v>313.0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8.0</v>
      </c>
      <c r="F22" s="2" t="n">
        <v>62.0</v>
      </c>
      <c r="G22" s="2" t="n">
        <v>122.0</v>
      </c>
      <c r="H22" s="2" t="n">
        <v>90.0</v>
      </c>
      <c r="I22" s="2" t="n">
        <v>60.0</v>
      </c>
      <c r="J22" s="2" t="n">
        <v>40.0</v>
      </c>
      <c r="K22" s="2" t="n">
        <f si="0" t="shared"/>
        <v>385.0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15.0</v>
      </c>
      <c r="G23" s="2" t="n">
        <v>36.0</v>
      </c>
      <c r="H23" s="2" t="n">
        <v>30.0</v>
      </c>
      <c r="I23" s="2" t="n">
        <v>14.0</v>
      </c>
      <c r="J23" s="2" t="n">
        <v>21.0</v>
      </c>
      <c r="K23" s="2" t="n">
        <f si="0" t="shared"/>
        <v>120.0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19.0</v>
      </c>
      <c r="E24" s="2" t="n">
        <f ref="E24:J24" si="3" t="shared">E25-E19-E20-E21-E22-E23</f>
        <v>11.0</v>
      </c>
      <c r="F24" s="2" t="n">
        <f si="3" t="shared"/>
        <v>166.0</v>
      </c>
      <c r="G24" s="2" t="n">
        <f si="3" t="shared"/>
        <v>228.0</v>
      </c>
      <c r="H24" s="2" t="n">
        <f si="3" t="shared"/>
        <v>129.0</v>
      </c>
      <c r="I24" s="2" t="n">
        <f si="3" t="shared"/>
        <v>110.0</v>
      </c>
      <c r="J24" s="2" t="n">
        <f si="3" t="shared"/>
        <v>65.0</v>
      </c>
      <c r="K24" s="2" t="n">
        <f si="0" t="shared"/>
        <v>728.0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3385.0</v>
      </c>
      <c r="E25" s="2" t="n">
        <v>3167.0</v>
      </c>
      <c r="F25" s="2" t="n">
        <v>6276.0</v>
      </c>
      <c r="G25" s="2" t="n">
        <v>10474.0</v>
      </c>
      <c r="H25" s="2" t="n">
        <v>10426.0</v>
      </c>
      <c r="I25" s="2" t="n">
        <v>11351.0</v>
      </c>
      <c r="J25" s="2" t="n">
        <v>12404.0</v>
      </c>
      <c r="K25" s="2" t="n">
        <f si="0" t="shared"/>
        <v>57483.0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22.0</v>
      </c>
      <c r="E26" s="2" t="n">
        <v>20.0</v>
      </c>
      <c r="F26" s="2" t="n">
        <v>110.0</v>
      </c>
      <c r="G26" s="2" t="n">
        <v>127.0</v>
      </c>
      <c r="H26" s="2" t="n">
        <v>148.0</v>
      </c>
      <c r="I26" s="2" t="n">
        <v>147.0</v>
      </c>
      <c r="J26" s="2" t="n">
        <v>108.0</v>
      </c>
      <c r="K26" s="2" t="n">
        <f si="0" t="shared"/>
        <v>682.0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46.0</v>
      </c>
      <c r="E27" s="2" t="n">
        <v>42.0</v>
      </c>
      <c r="F27" s="2" t="n">
        <v>614.0</v>
      </c>
      <c r="G27" s="2" t="n">
        <v>806.0</v>
      </c>
      <c r="H27" s="2" t="n">
        <v>771.0</v>
      </c>
      <c r="I27" s="2" t="n">
        <v>659.0</v>
      </c>
      <c r="J27" s="2" t="n">
        <v>575.0</v>
      </c>
      <c r="K27" s="2" t="n">
        <f si="0" t="shared"/>
        <v>3513.0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152.0</v>
      </c>
      <c r="E28" s="2" t="n">
        <v>264.0</v>
      </c>
      <c r="F28" s="2" t="n">
        <v>1015.0</v>
      </c>
      <c r="G28" s="2" t="n">
        <v>1279.0</v>
      </c>
      <c r="H28" s="2" t="n">
        <v>1285.0</v>
      </c>
      <c r="I28" s="2" t="n">
        <v>1491.0</v>
      </c>
      <c r="J28" s="2" t="n">
        <v>1980.0</v>
      </c>
      <c r="K28" s="2" t="n">
        <f si="0" t="shared"/>
        <v>7466.0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14.0</v>
      </c>
      <c r="F29" s="2" t="n">
        <v>178.0</v>
      </c>
      <c r="G29" s="2" t="n">
        <v>444.0</v>
      </c>
      <c r="H29" s="2" t="n">
        <v>503.0</v>
      </c>
      <c r="I29" s="2" t="n">
        <v>364.0</v>
      </c>
      <c r="J29" s="2" t="n">
        <v>154.0</v>
      </c>
      <c r="K29" s="2" t="n">
        <f si="0" t="shared"/>
        <v>1671.0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26.0</v>
      </c>
      <c r="E30" s="2" t="n">
        <v>36.0</v>
      </c>
      <c r="F30" s="2" t="n">
        <v>339.0</v>
      </c>
      <c r="G30" s="2" t="n">
        <v>385.0</v>
      </c>
      <c r="H30" s="2" t="n">
        <v>406.0</v>
      </c>
      <c r="I30" s="2" t="n">
        <v>409.0</v>
      </c>
      <c r="J30" s="2" t="n">
        <v>345.0</v>
      </c>
      <c r="K30" s="2" t="n">
        <f si="0" t="shared"/>
        <v>1946.0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30.0</v>
      </c>
      <c r="E31" s="2" t="n">
        <v>24.0</v>
      </c>
      <c r="F31" s="2" t="n">
        <v>96.0</v>
      </c>
      <c r="G31" s="2" t="n">
        <v>219.0</v>
      </c>
      <c r="H31" s="2" t="n">
        <v>227.0</v>
      </c>
      <c r="I31" s="2" t="n">
        <v>194.0</v>
      </c>
      <c r="J31" s="2" t="n">
        <v>203.0</v>
      </c>
      <c r="K31" s="2" t="n">
        <f si="0" t="shared"/>
        <v>993.0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10.0</v>
      </c>
      <c r="E32" s="2" t="n">
        <v>24.0</v>
      </c>
      <c r="F32" s="2" t="n">
        <v>169.0</v>
      </c>
      <c r="G32" s="2" t="n">
        <v>291.0</v>
      </c>
      <c r="H32" s="2" t="n">
        <v>248.0</v>
      </c>
      <c r="I32" s="2" t="n">
        <v>134.0</v>
      </c>
      <c r="J32" s="2" t="n">
        <v>104.0</v>
      </c>
      <c r="K32" s="2" t="n">
        <f si="0" t="shared"/>
        <v>980.0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235.0</v>
      </c>
      <c r="E33" s="2" t="n">
        <v>165.0</v>
      </c>
      <c r="F33" s="2" t="n">
        <v>852.0</v>
      </c>
      <c r="G33" s="2" t="n">
        <v>1200.0</v>
      </c>
      <c r="H33" s="2" t="n">
        <v>1033.0</v>
      </c>
      <c r="I33" s="2" t="n">
        <v>1276.0</v>
      </c>
      <c r="J33" s="2" t="n">
        <v>1439.0</v>
      </c>
      <c r="K33" s="2" t="n">
        <f si="0" t="shared"/>
        <v>6200.0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28.0</v>
      </c>
      <c r="E34" s="2" t="n">
        <v>41.0</v>
      </c>
      <c r="F34" s="2" t="n">
        <v>101.0</v>
      </c>
      <c r="G34" s="2" t="n">
        <v>152.0</v>
      </c>
      <c r="H34" s="2" t="n">
        <v>122.0</v>
      </c>
      <c r="I34" s="2" t="n">
        <v>127.0</v>
      </c>
      <c r="J34" s="2" t="n">
        <v>157.0</v>
      </c>
      <c r="K34" s="2" t="n">
        <f si="0" t="shared"/>
        <v>728.0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3.0</v>
      </c>
      <c r="F35" s="2" t="n">
        <v>19.0</v>
      </c>
      <c r="G35" s="2" t="n">
        <v>47.0</v>
      </c>
      <c r="H35" s="2" t="n">
        <v>25.0</v>
      </c>
      <c r="I35" s="2" t="n">
        <v>26.0</v>
      </c>
      <c r="J35" s="2" t="n">
        <v>10.0</v>
      </c>
      <c r="K35" s="2" t="n">
        <f si="0" t="shared"/>
        <v>131.0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28.0</v>
      </c>
      <c r="E36" s="2" t="n">
        <v>18.0</v>
      </c>
      <c r="F36" s="2" t="n">
        <v>127.0</v>
      </c>
      <c r="G36" s="2" t="n">
        <v>197.0</v>
      </c>
      <c r="H36" s="2" t="n">
        <v>196.0</v>
      </c>
      <c r="I36" s="2" t="n">
        <v>176.0</v>
      </c>
      <c r="J36" s="2" t="n">
        <v>115.0</v>
      </c>
      <c r="K36" s="2" t="n">
        <f si="0" t="shared"/>
        <v>857.0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17.0</v>
      </c>
      <c r="F37" s="2" t="n">
        <v>101.0</v>
      </c>
      <c r="G37" s="2" t="n">
        <v>164.0</v>
      </c>
      <c r="H37" s="2" t="n">
        <v>122.0</v>
      </c>
      <c r="I37" s="2" t="n">
        <v>90.0</v>
      </c>
      <c r="J37" s="2" t="n">
        <v>34.0</v>
      </c>
      <c r="K37" s="2" t="n">
        <f si="0" t="shared"/>
        <v>534.0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55.0</v>
      </c>
      <c r="E38" s="2" t="n">
        <f ref="E38:J38" si="4" t="shared">E39-E26-E27-E28-E29-E30-E31-E32-E33-E34-E35-E36-E37</f>
        <v>97.0</v>
      </c>
      <c r="F38" s="2" t="n">
        <f si="4" t="shared"/>
        <v>775.0</v>
      </c>
      <c r="G38" s="2" t="n">
        <f si="4" t="shared"/>
        <v>1046.0</v>
      </c>
      <c r="H38" s="2" t="n">
        <f si="4" t="shared"/>
        <v>759.0</v>
      </c>
      <c r="I38" s="2" t="n">
        <f si="4" t="shared"/>
        <v>609.0</v>
      </c>
      <c r="J38" s="2" t="n">
        <f si="4" t="shared"/>
        <v>356.0</v>
      </c>
      <c r="K38" s="2" t="n">
        <f si="0" t="shared"/>
        <v>3697.0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653.0</v>
      </c>
      <c r="E39" s="2" t="n">
        <v>765.0</v>
      </c>
      <c r="F39" s="2" t="n">
        <v>4496.0</v>
      </c>
      <c r="G39" s="2" t="n">
        <v>6357.0</v>
      </c>
      <c r="H39" s="2" t="n">
        <v>5845.0</v>
      </c>
      <c r="I39" s="2" t="n">
        <v>5702.0</v>
      </c>
      <c r="J39" s="2" t="n">
        <v>5580.0</v>
      </c>
      <c r="K39" s="2" t="n">
        <f si="0" t="shared"/>
        <v>29398.0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498.0</v>
      </c>
      <c r="E40" s="2" t="n">
        <v>198.0</v>
      </c>
      <c r="F40" s="2" t="n">
        <v>774.0</v>
      </c>
      <c r="G40" s="2" t="n">
        <v>1704.0</v>
      </c>
      <c r="H40" s="2" t="n">
        <v>1313.0</v>
      </c>
      <c r="I40" s="2" t="n">
        <v>1314.0</v>
      </c>
      <c r="J40" s="2" t="n">
        <v>1951.0</v>
      </c>
      <c r="K40" s="2" t="n">
        <f si="0" t="shared"/>
        <v>7752.0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69.0</v>
      </c>
      <c r="E41" s="2" t="n">
        <v>24.0</v>
      </c>
      <c r="F41" s="2" t="n">
        <v>110.0</v>
      </c>
      <c r="G41" s="2" t="n">
        <v>254.0</v>
      </c>
      <c r="H41" s="2" t="n">
        <v>178.0</v>
      </c>
      <c r="I41" s="2" t="n">
        <v>187.0</v>
      </c>
      <c r="J41" s="2" t="n">
        <v>212.0</v>
      </c>
      <c r="K41" s="2" t="n">
        <f si="0" t="shared"/>
        <v>1034.0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5.0</v>
      </c>
      <c r="E42" s="2" t="n">
        <f ref="E42:J42" si="5" t="shared">E43-E40-E41</f>
        <v>5.0</v>
      </c>
      <c r="F42" s="2" t="n">
        <f si="5" t="shared"/>
        <v>32.0</v>
      </c>
      <c r="G42" s="2" t="n">
        <f si="5" t="shared"/>
        <v>32.0</v>
      </c>
      <c r="H42" s="2" t="n">
        <f si="5" t="shared"/>
        <v>41.0</v>
      </c>
      <c r="I42" s="2" t="n">
        <f si="5" t="shared"/>
        <v>35.0</v>
      </c>
      <c r="J42" s="2" t="n">
        <f si="5" t="shared"/>
        <v>29.0</v>
      </c>
      <c r="K42" s="2" t="n">
        <f si="0" t="shared"/>
        <v>179.0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572.0</v>
      </c>
      <c r="E43" s="2" t="n">
        <v>227.0</v>
      </c>
      <c r="F43" s="2" t="n">
        <v>916.0</v>
      </c>
      <c r="G43" s="2" t="n">
        <v>1990.0</v>
      </c>
      <c r="H43" s="2" t="n">
        <v>1532.0</v>
      </c>
      <c r="I43" s="2" t="n">
        <v>1536.0</v>
      </c>
      <c r="J43" s="2" t="n">
        <v>2192.0</v>
      </c>
      <c r="K43" s="2" t="n">
        <f si="0" t="shared"/>
        <v>8965.0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8.0</v>
      </c>
      <c r="F44" s="2" t="n">
        <v>40.0</v>
      </c>
      <c r="G44" s="2" t="n">
        <v>72.0</v>
      </c>
      <c r="H44" s="2" t="n">
        <v>86.0</v>
      </c>
      <c r="I44" s="2" t="n">
        <v>53.0</v>
      </c>
      <c r="J44" s="2" t="n">
        <v>43.0</v>
      </c>
      <c r="K44" s="2" t="n">
        <f si="0" t="shared"/>
        <v>311.0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4.0</v>
      </c>
      <c r="F45" s="2" t="n">
        <f si="6" t="shared"/>
        <v>89.0</v>
      </c>
      <c r="G45" s="2" t="n">
        <f si="6" t="shared"/>
        <v>164.0</v>
      </c>
      <c r="H45" s="2" t="n">
        <f si="6" t="shared"/>
        <v>134.0</v>
      </c>
      <c r="I45" s="2" t="n">
        <f si="6" t="shared"/>
        <v>79.0</v>
      </c>
      <c r="J45" s="2" t="n">
        <f si="6" t="shared"/>
        <v>34.0</v>
      </c>
      <c r="K45" s="2" t="n">
        <f si="0" t="shared"/>
        <v>512.0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12.0</v>
      </c>
      <c r="F46" s="2" t="n">
        <v>129.0</v>
      </c>
      <c r="G46" s="2" t="n">
        <v>236.0</v>
      </c>
      <c r="H46" s="2" t="n">
        <v>220.0</v>
      </c>
      <c r="I46" s="2" t="n">
        <v>132.0</v>
      </c>
      <c r="J46" s="2" t="n">
        <v>77.0</v>
      </c>
      <c r="K46" s="2" t="n">
        <f si="0" t="shared"/>
        <v>823.0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26.0</v>
      </c>
      <c r="E47" s="2" t="n">
        <v>58.0</v>
      </c>
      <c r="F47" s="2" t="n">
        <v>969.0</v>
      </c>
      <c r="G47" s="2" t="n">
        <v>800.0</v>
      </c>
      <c r="H47" s="2" t="n">
        <v>314.0</v>
      </c>
      <c r="I47" s="2" t="n">
        <v>98.0</v>
      </c>
      <c r="J47" s="2" t="n">
        <v>50.0</v>
      </c>
      <c r="K47" s="2" t="n">
        <f si="0" t="shared"/>
        <v>2315.0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32445.0</v>
      </c>
      <c r="E48" s="2" t="n">
        <f ref="E48:J48" si="7" t="shared">E47+E46+E43+E39+E25+E18</f>
        <v>41173.0</v>
      </c>
      <c r="F48" s="2" t="n">
        <f si="7" t="shared"/>
        <v>185039.0</v>
      </c>
      <c r="G48" s="2" t="n">
        <f si="7" t="shared"/>
        <v>190435.0</v>
      </c>
      <c r="H48" s="2" t="n">
        <f si="7" t="shared"/>
        <v>173575.0</v>
      </c>
      <c r="I48" s="2" t="n">
        <f si="7" t="shared"/>
        <v>196182.0</v>
      </c>
      <c r="J48" s="2" t="n">
        <f si="7" t="shared"/>
        <v>215881.0</v>
      </c>
      <c r="K48" s="2" t="n">
        <f si="0" t="shared"/>
        <v>1034730.0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