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<sst xmlns="http://schemas.openxmlformats.org/spreadsheetml/2006/main" count="109" uniqueCount="64">
  <si>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</si>
  <si>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</si>
  <si>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</si>
  <si>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</si>
  <si>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</si>
  <si>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</si>
  <si>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</si>
  <si>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</si>
  <si>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</si>
  <si>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</si>
  <si>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</si>
  <si>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</si>
  <si>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</si>
  <si>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</si>
  <si>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</si>
  <si>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</si>
  <si>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</si>
  <si>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</si>
  <si>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</si>
  <si>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</si>
  <si>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</si>
  <si>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</si>
  <si>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</si>
  <si>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</si>
  <si>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</si>
  <si>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</si>
  <si>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</si>
  <si>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</si>
  <si>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</si>
  <si>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</si>
  <si>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</si>
  <si>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</si>
  <si>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</si>
  <si>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</si>
  <si>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</si>
  <si>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</si>
  <si>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</si>
  <si>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</si>
  <si>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</si>
  <si>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</si>
  <si>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</si>
  <si>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</si>
  <si>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</si>
  <si>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</si>
  <si>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</si>
  <si>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</si>
  <si>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</si>
  <si>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</si>
  <si>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</si>
  <si>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</si>
  <si>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</si>
  <si>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</si>
  <si>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</si>
  <si>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</si>
  <si>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</si>
  <si>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</si>
  <si>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</si>
  <si>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</si>
  <si>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</si>
  <si>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</si>
  <si>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</si>
  <si>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</si>
  <si>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105年7月來臺旅客人次－按年齡分
Table 1-5   Visitor Arrivals by Age,
July,2016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</si>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</sst>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14897.0</v>
      </c>
      <c r="E3" s="2" t="n">
        <v>18917.0</v>
      </c>
      <c r="F3" s="2" t="n">
        <v>28846.0</v>
      </c>
      <c r="G3" s="2" t="n">
        <v>28536.0</v>
      </c>
      <c r="H3" s="2" t="n">
        <v>27981.0</v>
      </c>
      <c r="I3" s="2" t="n">
        <v>18627.0</v>
      </c>
      <c r="J3" s="2" t="n">
        <v>11920.0</v>
      </c>
      <c r="K3" s="2" t="n">
        <f>SUM(D3:J3)</f>
        <v>149724.0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21185.0</v>
      </c>
      <c r="E4" s="2" t="n">
        <v>38606.0</v>
      </c>
      <c r="F4" s="2" t="n">
        <v>53803.0</v>
      </c>
      <c r="G4" s="2" t="n">
        <v>72707.0</v>
      </c>
      <c r="H4" s="2" t="n">
        <v>59727.0</v>
      </c>
      <c r="I4" s="2" t="n">
        <v>26834.0</v>
      </c>
      <c r="J4" s="2" t="n">
        <v>26943.0</v>
      </c>
      <c r="K4" s="2" t="n">
        <f ref="K4:K48" si="0" t="shared">SUM(D4:J4)</f>
        <v>299805.0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3765.0</v>
      </c>
      <c r="E5" s="2" t="n">
        <v>5296.0</v>
      </c>
      <c r="F5" s="2" t="n">
        <v>20359.0</v>
      </c>
      <c r="G5" s="2" t="n">
        <v>26356.0</v>
      </c>
      <c r="H5" s="2" t="n">
        <v>31203.0</v>
      </c>
      <c r="I5" s="2" t="n">
        <v>24545.0</v>
      </c>
      <c r="J5" s="2" t="n">
        <v>22271.0</v>
      </c>
      <c r="K5" s="2" t="n">
        <f si="0" t="shared"/>
        <v>133795.0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1879.0</v>
      </c>
      <c r="E6" s="2" t="n">
        <v>6738.0</v>
      </c>
      <c r="F6" s="2" t="n">
        <v>26409.0</v>
      </c>
      <c r="G6" s="2" t="n">
        <v>14125.0</v>
      </c>
      <c r="H6" s="2" t="n">
        <v>10771.0</v>
      </c>
      <c r="I6" s="2" t="n">
        <v>8174.0</v>
      </c>
      <c r="J6" s="2" t="n">
        <v>3545.0</v>
      </c>
      <c r="K6" s="2" t="n">
        <f si="0" t="shared"/>
        <v>71641.0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57.0</v>
      </c>
      <c r="E7" s="2" t="n">
        <v>131.0</v>
      </c>
      <c r="F7" s="2" t="n">
        <v>528.0</v>
      </c>
      <c r="G7" s="2" t="n">
        <v>991.0</v>
      </c>
      <c r="H7" s="2" t="n">
        <v>625.0</v>
      </c>
      <c r="I7" s="2" t="n">
        <v>276.0</v>
      </c>
      <c r="J7" s="2" t="n">
        <v>152.0</v>
      </c>
      <c r="K7" s="2" t="n">
        <f si="0" t="shared"/>
        <v>2760.0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61.0</v>
      </c>
      <c r="E8" s="2" t="n">
        <v>231.0</v>
      </c>
      <c r="F8" s="2" t="n">
        <v>271.0</v>
      </c>
      <c r="G8" s="2" t="n">
        <v>482.0</v>
      </c>
      <c r="H8" s="2" t="n">
        <v>356.0</v>
      </c>
      <c r="I8" s="2" t="n">
        <v>219.0</v>
      </c>
      <c r="J8" s="2" t="n">
        <v>110.0</v>
      </c>
      <c r="K8" s="2" t="n">
        <f si="0" t="shared"/>
        <v>1730.0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894.0</v>
      </c>
      <c r="E9" s="2" t="n">
        <v>2052.0</v>
      </c>
      <c r="F9" s="2" t="n">
        <v>7629.0</v>
      </c>
      <c r="G9" s="2" t="n">
        <v>5352.0</v>
      </c>
      <c r="H9" s="2" t="n">
        <v>4584.0</v>
      </c>
      <c r="I9" s="2" t="n">
        <v>3491.0</v>
      </c>
      <c r="J9" s="2" t="n">
        <v>2165.0</v>
      </c>
      <c r="K9" s="2" t="n">
        <f si="0" t="shared"/>
        <v>26167.0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513.0</v>
      </c>
      <c r="E10" s="2" t="n">
        <v>581.0</v>
      </c>
      <c r="F10" s="2" t="n">
        <v>5906.0</v>
      </c>
      <c r="G10" s="2" t="n">
        <v>4784.0</v>
      </c>
      <c r="H10" s="2" t="n">
        <v>4227.0</v>
      </c>
      <c r="I10" s="2" t="n">
        <v>3444.0</v>
      </c>
      <c r="J10" s="2" t="n">
        <v>1938.0</v>
      </c>
      <c r="K10" s="2" t="n">
        <f si="0" t="shared"/>
        <v>21393.0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517.0</v>
      </c>
      <c r="E11" s="2" t="n">
        <v>1330.0</v>
      </c>
      <c r="F11" s="2" t="n">
        <v>4346.0</v>
      </c>
      <c r="G11" s="2" t="n">
        <v>5024.0</v>
      </c>
      <c r="H11" s="2" t="n">
        <v>2843.0</v>
      </c>
      <c r="I11" s="2" t="n">
        <v>1595.0</v>
      </c>
      <c r="J11" s="2" t="n">
        <v>1502.0</v>
      </c>
      <c r="K11" s="2" t="n">
        <f si="0" t="shared"/>
        <v>17157.0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116.0</v>
      </c>
      <c r="E12" s="2" t="n">
        <v>273.0</v>
      </c>
      <c r="F12" s="2" t="n">
        <v>4414.0</v>
      </c>
      <c r="G12" s="2" t="n">
        <v>4119.0</v>
      </c>
      <c r="H12" s="2" t="n">
        <v>1731.0</v>
      </c>
      <c r="I12" s="2" t="n">
        <v>939.0</v>
      </c>
      <c r="J12" s="2" t="n">
        <v>682.0</v>
      </c>
      <c r="K12" s="2" t="n">
        <f si="0" t="shared"/>
        <v>12274.0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144.0</v>
      </c>
      <c r="E13" s="2" t="n">
        <v>400.0</v>
      </c>
      <c r="F13" s="2" t="n">
        <v>2540.0</v>
      </c>
      <c r="G13" s="2" t="n">
        <v>2989.0</v>
      </c>
      <c r="H13" s="2" t="n">
        <v>2219.0</v>
      </c>
      <c r="I13" s="2" t="n">
        <v>1171.0</v>
      </c>
      <c r="J13" s="2" t="n">
        <v>818.0</v>
      </c>
      <c r="K13" s="2" t="n">
        <f si="0" t="shared"/>
        <v>10281.0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291.0</v>
      </c>
      <c r="E14" s="2" t="n">
        <v>1168.0</v>
      </c>
      <c r="F14" s="2" t="n">
        <v>5984.0</v>
      </c>
      <c r="G14" s="2" t="n">
        <v>3836.0</v>
      </c>
      <c r="H14" s="2" t="n">
        <v>1828.0</v>
      </c>
      <c r="I14" s="2" t="n">
        <v>1333.0</v>
      </c>
      <c r="J14" s="2" t="n">
        <v>992.0</v>
      </c>
      <c r="K14" s="2" t="n">
        <f si="0" t="shared"/>
        <v>15432.0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36.0</v>
      </c>
      <c r="E15" s="2" t="n">
        <f ref="E15:J15" si="1" t="shared">E16-E9-E10-E11-E12-E13-E14</f>
        <v>76.0</v>
      </c>
      <c r="F15" s="2" t="n">
        <f si="1" t="shared"/>
        <v>310.0</v>
      </c>
      <c r="G15" s="2" t="n">
        <f si="1" t="shared"/>
        <v>258.0</v>
      </c>
      <c r="H15" s="2" t="n">
        <f si="1" t="shared"/>
        <v>256.0</v>
      </c>
      <c r="I15" s="2" t="n">
        <f si="1" t="shared"/>
        <v>204.0</v>
      </c>
      <c r="J15" s="2" t="n">
        <f si="1" t="shared"/>
        <v>166.0</v>
      </c>
      <c r="K15" s="2" t="n">
        <f si="0" t="shared"/>
        <v>1306.0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2511.0</v>
      </c>
      <c r="E16" s="2" t="n">
        <v>5880.0</v>
      </c>
      <c r="F16" s="2" t="n">
        <v>31129.0</v>
      </c>
      <c r="G16" s="2" t="n">
        <v>26362.0</v>
      </c>
      <c r="H16" s="2" t="n">
        <v>17688.0</v>
      </c>
      <c r="I16" s="2" t="n">
        <v>12177.0</v>
      </c>
      <c r="J16" s="2" t="n">
        <v>8263.0</v>
      </c>
      <c r="K16" s="2" t="n">
        <f si="0" t="shared"/>
        <v>104010.0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18.0</v>
      </c>
      <c r="E17" s="2" t="n">
        <f ref="E17:J17" si="2" t="shared">E18-E16-E3-E4-E5-E6-E7-E8</f>
        <v>87.0</v>
      </c>
      <c r="F17" s="2" t="n">
        <f si="2" t="shared"/>
        <v>133.0</v>
      </c>
      <c r="G17" s="2" t="n">
        <f si="2" t="shared"/>
        <v>228.0</v>
      </c>
      <c r="H17" s="2" t="n">
        <f si="2" t="shared"/>
        <v>192.0</v>
      </c>
      <c r="I17" s="2" t="n">
        <f si="2" t="shared"/>
        <v>108.0</v>
      </c>
      <c r="J17" s="2" t="n">
        <f si="2" t="shared"/>
        <v>29.0</v>
      </c>
      <c r="K17" s="2" t="n">
        <f si="0" t="shared"/>
        <v>795.0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44373.0</v>
      </c>
      <c r="E18" s="2" t="n">
        <v>75886.0</v>
      </c>
      <c r="F18" s="2" t="n">
        <v>161478.0</v>
      </c>
      <c r="G18" s="2" t="n">
        <v>169787.0</v>
      </c>
      <c r="H18" s="2" t="n">
        <v>148543.0</v>
      </c>
      <c r="I18" s="2" t="n">
        <v>90960.0</v>
      </c>
      <c r="J18" s="2" t="n">
        <v>73233.0</v>
      </c>
      <c r="K18" s="2" t="n">
        <f si="0" t="shared"/>
        <v>764260.0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558.0</v>
      </c>
      <c r="E19" s="2" t="n">
        <v>1342.0</v>
      </c>
      <c r="F19" s="2" t="n">
        <v>1393.0</v>
      </c>
      <c r="G19" s="2" t="n">
        <v>1321.0</v>
      </c>
      <c r="H19" s="2" t="n">
        <v>1592.0</v>
      </c>
      <c r="I19" s="2" t="n">
        <v>1178.0</v>
      </c>
      <c r="J19" s="2" t="n">
        <v>762.0</v>
      </c>
      <c r="K19" s="2" t="n">
        <f si="0" t="shared"/>
        <v>8146.0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3586.0</v>
      </c>
      <c r="E20" s="2" t="n">
        <v>7192.0</v>
      </c>
      <c r="F20" s="2" t="n">
        <v>6344.0</v>
      </c>
      <c r="G20" s="2" t="n">
        <v>6126.0</v>
      </c>
      <c r="H20" s="2" t="n">
        <v>7991.0</v>
      </c>
      <c r="I20" s="2" t="n">
        <v>7237.0</v>
      </c>
      <c r="J20" s="2" t="n">
        <v>4386.0</v>
      </c>
      <c r="K20" s="2" t="n">
        <f si="0" t="shared"/>
        <v>42862.0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13.0</v>
      </c>
      <c r="E21" s="2" t="n">
        <v>67.0</v>
      </c>
      <c r="F21" s="2" t="n">
        <v>85.0</v>
      </c>
      <c r="G21" s="2" t="n">
        <v>52.0</v>
      </c>
      <c r="H21" s="2" t="n">
        <v>46.0</v>
      </c>
      <c r="I21" s="2" t="n">
        <v>31.0</v>
      </c>
      <c r="J21" s="2" t="n">
        <v>20.0</v>
      </c>
      <c r="K21" s="2" t="n">
        <f si="0" t="shared"/>
        <v>314.0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41.0</v>
      </c>
      <c r="F22" s="2" t="n">
        <v>64.0</v>
      </c>
      <c r="G22" s="2" t="n">
        <v>60.0</v>
      </c>
      <c r="H22" s="2" t="n">
        <v>67.0</v>
      </c>
      <c r="I22" s="2" t="n">
        <v>36.0</v>
      </c>
      <c r="J22" s="2" t="n">
        <v>20.0</v>
      </c>
      <c r="K22" s="2" t="n">
        <f si="0" t="shared"/>
        <v>301.0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6.0</v>
      </c>
      <c r="F23" s="2" t="n">
        <v>10.0</v>
      </c>
      <c r="G23" s="2" t="n">
        <v>23.0</v>
      </c>
      <c r="H23" s="2" t="n">
        <v>10.0</v>
      </c>
      <c r="I23" s="2" t="n">
        <v>8.0</v>
      </c>
      <c r="J23" s="2" t="n">
        <v>6.0</v>
      </c>
      <c r="K23" s="2" t="n">
        <f si="0" t="shared"/>
        <v>66.0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25.0</v>
      </c>
      <c r="E24" s="2" t="n">
        <f ref="E24:J24" si="3" t="shared">E25-E19-E20-E21-E22-E23</f>
        <v>42.0</v>
      </c>
      <c r="F24" s="2" t="n">
        <f si="3" t="shared"/>
        <v>226.0</v>
      </c>
      <c r="G24" s="2" t="n">
        <f si="3" t="shared"/>
        <v>195.0</v>
      </c>
      <c r="H24" s="2" t="n">
        <f si="3" t="shared"/>
        <v>122.0</v>
      </c>
      <c r="I24" s="2" t="n">
        <f si="3" t="shared"/>
        <v>98.0</v>
      </c>
      <c r="J24" s="2" t="n">
        <f si="3" t="shared"/>
        <v>29.0</v>
      </c>
      <c r="K24" s="2" t="n">
        <f si="0" t="shared"/>
        <v>737.0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4198.0</v>
      </c>
      <c r="E25" s="2" t="n">
        <v>8690.0</v>
      </c>
      <c r="F25" s="2" t="n">
        <v>8122.0</v>
      </c>
      <c r="G25" s="2" t="n">
        <v>7777.0</v>
      </c>
      <c r="H25" s="2" t="n">
        <v>9828.0</v>
      </c>
      <c r="I25" s="2" t="n">
        <v>8588.0</v>
      </c>
      <c r="J25" s="2" t="n">
        <v>5223.0</v>
      </c>
      <c r="K25" s="2" t="n">
        <f si="0" t="shared"/>
        <v>52426.0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36.0</v>
      </c>
      <c r="E26" s="2" t="n">
        <v>72.0</v>
      </c>
      <c r="F26" s="2" t="n">
        <v>132.0</v>
      </c>
      <c r="G26" s="2" t="n">
        <v>108.0</v>
      </c>
      <c r="H26" s="2" t="n">
        <v>125.0</v>
      </c>
      <c r="I26" s="2" t="n">
        <v>119.0</v>
      </c>
      <c r="J26" s="2" t="n">
        <v>43.0</v>
      </c>
      <c r="K26" s="2" t="n">
        <f si="0" t="shared"/>
        <v>635.0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215.0</v>
      </c>
      <c r="E27" s="2" t="n">
        <v>432.0</v>
      </c>
      <c r="F27" s="2" t="n">
        <v>829.0</v>
      </c>
      <c r="G27" s="2" t="n">
        <v>752.0</v>
      </c>
      <c r="H27" s="2" t="n">
        <v>738.0</v>
      </c>
      <c r="I27" s="2" t="n">
        <v>506.0</v>
      </c>
      <c r="J27" s="2" t="n">
        <v>261.0</v>
      </c>
      <c r="K27" s="2" t="n">
        <f si="0" t="shared"/>
        <v>3733.0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146.0</v>
      </c>
      <c r="E28" s="2" t="n">
        <v>420.0</v>
      </c>
      <c r="F28" s="2" t="n">
        <v>828.0</v>
      </c>
      <c r="G28" s="2" t="n">
        <v>788.0</v>
      </c>
      <c r="H28" s="2" t="n">
        <v>916.0</v>
      </c>
      <c r="I28" s="2" t="n">
        <v>774.0</v>
      </c>
      <c r="J28" s="2" t="n">
        <v>245.0</v>
      </c>
      <c r="K28" s="2" t="n">
        <f si="0" t="shared"/>
        <v>4117.0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27.0</v>
      </c>
      <c r="E29" s="2" t="n">
        <v>63.0</v>
      </c>
      <c r="F29" s="2" t="n">
        <v>173.0</v>
      </c>
      <c r="G29" s="2" t="n">
        <v>329.0</v>
      </c>
      <c r="H29" s="2" t="n">
        <v>357.0</v>
      </c>
      <c r="I29" s="2" t="n">
        <v>232.0</v>
      </c>
      <c r="J29" s="2" t="n">
        <v>102.0</v>
      </c>
      <c r="K29" s="2" t="n">
        <f si="0" t="shared"/>
        <v>1283.0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76.0</v>
      </c>
      <c r="E30" s="2" t="n">
        <v>255.0</v>
      </c>
      <c r="F30" s="2" t="n">
        <v>575.0</v>
      </c>
      <c r="G30" s="2" t="n">
        <v>288.0</v>
      </c>
      <c r="H30" s="2" t="n">
        <v>406.0</v>
      </c>
      <c r="I30" s="2" t="n">
        <v>348.0</v>
      </c>
      <c r="J30" s="2" t="n">
        <v>137.0</v>
      </c>
      <c r="K30" s="2" t="n">
        <f si="0" t="shared"/>
        <v>2085.0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54.0</v>
      </c>
      <c r="E31" s="2" t="n">
        <v>184.0</v>
      </c>
      <c r="F31" s="2" t="n">
        <v>179.0</v>
      </c>
      <c r="G31" s="2" t="n">
        <v>154.0</v>
      </c>
      <c r="H31" s="2" t="n">
        <v>192.0</v>
      </c>
      <c r="I31" s="2" t="n">
        <v>169.0</v>
      </c>
      <c r="J31" s="2" t="n">
        <v>63.0</v>
      </c>
      <c r="K31" s="2" t="n">
        <f si="0" t="shared"/>
        <v>995.0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34.0</v>
      </c>
      <c r="E32" s="2" t="n">
        <v>60.0</v>
      </c>
      <c r="F32" s="2" t="n">
        <v>189.0</v>
      </c>
      <c r="G32" s="2" t="n">
        <v>285.0</v>
      </c>
      <c r="H32" s="2" t="n">
        <v>180.0</v>
      </c>
      <c r="I32" s="2" t="n">
        <v>98.0</v>
      </c>
      <c r="J32" s="2" t="n">
        <v>53.0</v>
      </c>
      <c r="K32" s="2" t="n">
        <f si="0" t="shared"/>
        <v>899.0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274.0</v>
      </c>
      <c r="E33" s="2" t="n">
        <v>456.0</v>
      </c>
      <c r="F33" s="2" t="n">
        <v>944.0</v>
      </c>
      <c r="G33" s="2" t="n">
        <v>928.0</v>
      </c>
      <c r="H33" s="2" t="n">
        <v>968.0</v>
      </c>
      <c r="I33" s="2" t="n">
        <v>943.0</v>
      </c>
      <c r="J33" s="2" t="n">
        <v>538.0</v>
      </c>
      <c r="K33" s="2" t="n">
        <f si="0" t="shared"/>
        <v>5051.0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27.0</v>
      </c>
      <c r="E34" s="2" t="n">
        <v>83.0</v>
      </c>
      <c r="F34" s="2" t="n">
        <v>137.0</v>
      </c>
      <c r="G34" s="2" t="n">
        <v>112.0</v>
      </c>
      <c r="H34" s="2" t="n">
        <v>132.0</v>
      </c>
      <c r="I34" s="2" t="n">
        <v>100.0</v>
      </c>
      <c r="J34" s="2" t="n">
        <v>46.0</v>
      </c>
      <c r="K34" s="2" t="n">
        <f si="0" t="shared"/>
        <v>637.0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33.0</v>
      </c>
      <c r="F35" s="2" t="n">
        <v>24.0</v>
      </c>
      <c r="G35" s="2" t="n">
        <v>46.0</v>
      </c>
      <c r="H35" s="2" t="n">
        <v>35.0</v>
      </c>
      <c r="I35" s="2" t="n">
        <v>31.0</v>
      </c>
      <c r="J35" s="2" t="n">
        <v>11.0</v>
      </c>
      <c r="K35" s="2" t="n">
        <f si="0" t="shared"/>
        <v>181.0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28.0</v>
      </c>
      <c r="E36" s="2" t="n">
        <v>37.0</v>
      </c>
      <c r="F36" s="2" t="n">
        <v>119.0</v>
      </c>
      <c r="G36" s="2" t="n">
        <v>123.0</v>
      </c>
      <c r="H36" s="2" t="n">
        <v>116.0</v>
      </c>
      <c r="I36" s="2" t="n">
        <v>89.0</v>
      </c>
      <c r="J36" s="2" t="n">
        <v>57.0</v>
      </c>
      <c r="K36" s="2" t="n">
        <f si="0" t="shared"/>
        <v>569.0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77.0</v>
      </c>
      <c r="F37" s="2" t="n">
        <v>175.0</v>
      </c>
      <c r="G37" s="2" t="n">
        <v>206.0</v>
      </c>
      <c r="H37" s="2" t="n">
        <v>100.0</v>
      </c>
      <c r="I37" s="2" t="n">
        <v>98.0</v>
      </c>
      <c r="J37" s="2" t="n">
        <v>18.0</v>
      </c>
      <c r="K37" s="2" t="n">
        <f si="0" t="shared"/>
        <v>684.0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93.0</v>
      </c>
      <c r="E38" s="2" t="n">
        <f ref="E38:J38" si="4" t="shared">E39-E26-E27-E28-E29-E30-E31-E32-E33-E34-E35-E36-E37</f>
        <v>740.0</v>
      </c>
      <c r="F38" s="2" t="n">
        <f si="4" t="shared"/>
        <v>1025.0</v>
      </c>
      <c r="G38" s="2" t="n">
        <f si="4" t="shared"/>
        <v>891.0</v>
      </c>
      <c r="H38" s="2" t="n">
        <f si="4" t="shared"/>
        <v>598.0</v>
      </c>
      <c r="I38" s="2" t="n">
        <f si="4" t="shared"/>
        <v>432.0</v>
      </c>
      <c r="J38" s="2" t="n">
        <f si="4" t="shared"/>
        <v>204.0</v>
      </c>
      <c r="K38" s="2" t="n">
        <f si="0" t="shared"/>
        <v>3983.0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1021.0</v>
      </c>
      <c r="E39" s="2" t="n">
        <v>2912.0</v>
      </c>
      <c r="F39" s="2" t="n">
        <v>5329.0</v>
      </c>
      <c r="G39" s="2" t="n">
        <v>5010.0</v>
      </c>
      <c r="H39" s="2" t="n">
        <v>4863.0</v>
      </c>
      <c r="I39" s="2" t="n">
        <v>3939.0</v>
      </c>
      <c r="J39" s="2" t="n">
        <v>1778.0</v>
      </c>
      <c r="K39" s="2" t="n">
        <f si="0" t="shared"/>
        <v>24852.0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331.0</v>
      </c>
      <c r="E40" s="2" t="n">
        <v>375.0</v>
      </c>
      <c r="F40" s="2" t="n">
        <v>844.0</v>
      </c>
      <c r="G40" s="2" t="n">
        <v>1144.0</v>
      </c>
      <c r="H40" s="2" t="n">
        <v>934.0</v>
      </c>
      <c r="I40" s="2" t="n">
        <v>819.0</v>
      </c>
      <c r="J40" s="2" t="n">
        <v>621.0</v>
      </c>
      <c r="K40" s="2" t="n">
        <f si="0" t="shared"/>
        <v>5068.0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54.0</v>
      </c>
      <c r="E41" s="2" t="n">
        <v>84.0</v>
      </c>
      <c r="F41" s="2" t="n">
        <v>144.0</v>
      </c>
      <c r="G41" s="2" t="n">
        <v>203.0</v>
      </c>
      <c r="H41" s="2" t="n">
        <v>191.0</v>
      </c>
      <c r="I41" s="2" t="n">
        <v>160.0</v>
      </c>
      <c r="J41" s="2" t="n">
        <v>107.0</v>
      </c>
      <c r="K41" s="2" t="n">
        <f si="0" t="shared"/>
        <v>943.0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9.0</v>
      </c>
      <c r="F42" s="2" t="n">
        <f si="5" t="shared"/>
        <v>36.0</v>
      </c>
      <c r="G42" s="2" t="n">
        <f si="5" t="shared"/>
        <v>29.0</v>
      </c>
      <c r="H42" s="2" t="n">
        <f si="5" t="shared"/>
        <v>47.0</v>
      </c>
      <c r="I42" s="2" t="n">
        <f si="5" t="shared"/>
        <v>28.0</v>
      </c>
      <c r="J42" s="2" t="n">
        <f si="5" t="shared"/>
        <v>46.0</v>
      </c>
      <c r="K42" s="2" t="n">
        <f si="0" t="shared"/>
        <v>201.0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391.0</v>
      </c>
      <c r="E43" s="2" t="n">
        <v>468.0</v>
      </c>
      <c r="F43" s="2" t="n">
        <v>1024.0</v>
      </c>
      <c r="G43" s="2" t="n">
        <v>1376.0</v>
      </c>
      <c r="H43" s="2" t="n">
        <v>1172.0</v>
      </c>
      <c r="I43" s="2" t="n">
        <v>1007.0</v>
      </c>
      <c r="J43" s="2" t="n">
        <v>774.0</v>
      </c>
      <c r="K43" s="2" t="n">
        <f si="0" t="shared"/>
        <v>6212.0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24.0</v>
      </c>
      <c r="F44" s="2" t="n">
        <v>105.0</v>
      </c>
      <c r="G44" s="2" t="n">
        <v>107.0</v>
      </c>
      <c r="H44" s="2" t="n">
        <v>98.0</v>
      </c>
      <c r="I44" s="2" t="n">
        <v>55.0</v>
      </c>
      <c r="J44" s="2" t="n">
        <v>43.0</v>
      </c>
      <c r="K44" s="2" t="n">
        <f si="0" t="shared"/>
        <v>446.0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12.0</v>
      </c>
      <c r="E45" s="2" t="n">
        <f ref="E45:J45" si="6" t="shared">E46-E44</f>
        <v>26.0</v>
      </c>
      <c r="F45" s="2" t="n">
        <f si="6" t="shared"/>
        <v>114.0</v>
      </c>
      <c r="G45" s="2" t="n">
        <f si="6" t="shared"/>
        <v>148.0</v>
      </c>
      <c r="H45" s="2" t="n">
        <f si="6" t="shared"/>
        <v>117.0</v>
      </c>
      <c r="I45" s="2" t="n">
        <f si="6" t="shared"/>
        <v>64.0</v>
      </c>
      <c r="J45" s="2" t="n">
        <f si="6" t="shared"/>
        <v>30.0</v>
      </c>
      <c r="K45" s="2" t="n">
        <f si="0" t="shared"/>
        <v>511.0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26.0</v>
      </c>
      <c r="E46" s="2" t="n">
        <v>50.0</v>
      </c>
      <c r="F46" s="2" t="n">
        <v>219.0</v>
      </c>
      <c r="G46" s="2" t="n">
        <v>255.0</v>
      </c>
      <c r="H46" s="2" t="n">
        <v>215.0</v>
      </c>
      <c r="I46" s="2" t="n">
        <v>119.0</v>
      </c>
      <c r="J46" s="2" t="n">
        <v>73.0</v>
      </c>
      <c r="K46" s="2" t="n">
        <f si="0" t="shared"/>
        <v>957.0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23.0</v>
      </c>
      <c r="E47" s="2" t="n">
        <v>19.0</v>
      </c>
      <c r="F47" s="2" t="n">
        <v>34.0</v>
      </c>
      <c r="G47" s="2" t="n">
        <v>27.0</v>
      </c>
      <c r="H47" s="2" t="n">
        <v>27.0</v>
      </c>
      <c r="I47" s="2" t="n">
        <v>20.0</v>
      </c>
      <c r="J47" s="2" t="n">
        <v>12.0</v>
      </c>
      <c r="K47" s="2" t="n">
        <f si="0" t="shared"/>
        <v>162.0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50032.0</v>
      </c>
      <c r="E48" s="2" t="n">
        <f ref="E48:J48" si="7" t="shared">E47+E46+E43+E39+E25+E18</f>
        <v>88025.0</v>
      </c>
      <c r="F48" s="2" t="n">
        <f si="7" t="shared"/>
        <v>176206.0</v>
      </c>
      <c r="G48" s="2" t="n">
        <f si="7" t="shared"/>
        <v>184232.0</v>
      </c>
      <c r="H48" s="2" t="n">
        <f si="7" t="shared"/>
        <v>164648.0</v>
      </c>
      <c r="I48" s="2" t="n">
        <f si="7" t="shared"/>
        <v>104633.0</v>
      </c>
      <c r="J48" s="2" t="n">
        <f si="7" t="shared"/>
        <v>81093.0</v>
      </c>
      <c r="K48" s="2" t="n">
        <f si="0" t="shared"/>
        <v>848869.0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