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<sst xmlns="http://schemas.openxmlformats.org/spreadsheetml/2006/main" count="109" uniqueCount="64">
  <si>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</si>
  <si>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</si>
  <si>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</si>
  <si>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</si>
  <si>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</si>
  <si>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</si>
  <si>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</si>
  <si>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</si>
  <si>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</si>
  <si>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</si>
  <si>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</si>
  <si>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</si>
  <si>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</si>
  <si>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</si>
  <si>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</si>
  <si>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</si>
  <si>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</si>
  <si>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</si>
  <si>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</si>
  <si>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</si>
  <si>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</si>
  <si>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</si>
  <si>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</si>
  <si>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</si>
  <si>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</si>
  <si>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</si>
  <si>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</si>
  <si>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</si>
  <si>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</si>
  <si>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</si>
  <si>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</si>
  <si>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</si>
  <si>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</si>
  <si>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</si>
  <si>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</si>
  <si>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</si>
  <si>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</si>
  <si>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</si>
  <si>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</si>
  <si>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</si>
  <si>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</si>
  <si>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</si>
  <si>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</si>
  <si>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</si>
  <si>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</si>
  <si>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</si>
  <si>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</si>
  <si>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</si>
  <si>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</si>
  <si>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</si>
  <si>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</si>
  <si>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</si>
  <si>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</si>
  <si>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</si>
  <si>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</si>
  <si>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</si>
  <si>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</si>
  <si>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</si>
  <si>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</si>
  <si>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</si>
  <si>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</si>
  <si>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</si>
  <si>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106年3月來臺旅客人次－按年齡分
Table 1-5   Visitor Arrivals by Age,
March,2017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</si>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</sst>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3396.0</v>
      </c>
      <c r="E3" s="2" t="n">
        <v>2152.0</v>
      </c>
      <c r="F3" s="2" t="n">
        <v>27047.0</v>
      </c>
      <c r="G3" s="2" t="n">
        <v>30223.0</v>
      </c>
      <c r="H3" s="2" t="n">
        <v>21736.0</v>
      </c>
      <c r="I3" s="2" t="n">
        <v>23073.0</v>
      </c>
      <c r="J3" s="2" t="n">
        <v>16417.0</v>
      </c>
      <c r="K3" s="2" t="n">
        <f>SUM(D3:J3)</f>
        <v>124044.0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5079.0</v>
      </c>
      <c r="E4" s="2" t="n">
        <v>1373.0</v>
      </c>
      <c r="F4" s="2" t="n">
        <v>32703.0</v>
      </c>
      <c r="G4" s="2" t="n">
        <v>50312.0</v>
      </c>
      <c r="H4" s="2" t="n">
        <v>35411.0</v>
      </c>
      <c r="I4" s="2" t="n">
        <v>36698.0</v>
      </c>
      <c r="J4" s="2" t="n">
        <v>40023.0</v>
      </c>
      <c r="K4" s="2" t="n">
        <f ref="K4:K48" si="0" t="shared">SUM(D4:J4)</f>
        <v>201599.0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3689.0</v>
      </c>
      <c r="E5" s="2" t="n">
        <v>16267.0</v>
      </c>
      <c r="F5" s="2" t="n">
        <v>46880.0</v>
      </c>
      <c r="G5" s="2" t="n">
        <v>25168.0</v>
      </c>
      <c r="H5" s="2" t="n">
        <v>34412.0</v>
      </c>
      <c r="I5" s="2" t="n">
        <v>32185.0</v>
      </c>
      <c r="J5" s="2" t="n">
        <v>39223.0</v>
      </c>
      <c r="K5" s="2" t="n">
        <f si="0" t="shared"/>
        <v>197824.0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1626.0</v>
      </c>
      <c r="E6" s="2" t="n">
        <v>1717.0</v>
      </c>
      <c r="F6" s="2" t="n">
        <v>18062.0</v>
      </c>
      <c r="G6" s="2" t="n">
        <v>17320.0</v>
      </c>
      <c r="H6" s="2" t="n">
        <v>14372.0</v>
      </c>
      <c r="I6" s="2" t="n">
        <v>18623.0</v>
      </c>
      <c r="J6" s="2" t="n">
        <v>15225.0</v>
      </c>
      <c r="K6" s="2" t="n">
        <f si="0" t="shared"/>
        <v>86945.0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57.0</v>
      </c>
      <c r="E7" s="2" t="n">
        <v>25.0</v>
      </c>
      <c r="F7" s="2" t="n">
        <v>489.0</v>
      </c>
      <c r="G7" s="2" t="n">
        <v>1143.0</v>
      </c>
      <c r="H7" s="2" t="n">
        <v>889.0</v>
      </c>
      <c r="I7" s="2" t="n">
        <v>415.0</v>
      </c>
      <c r="J7" s="2" t="n">
        <v>260.0</v>
      </c>
      <c r="K7" s="2" t="n">
        <f si="0" t="shared"/>
        <v>3278.0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25.0</v>
      </c>
      <c r="E8" s="2" t="n">
        <v>91.0</v>
      </c>
      <c r="F8" s="2" t="n">
        <v>237.0</v>
      </c>
      <c r="G8" s="2" t="n">
        <v>557.0</v>
      </c>
      <c r="H8" s="2" t="n">
        <v>589.0</v>
      </c>
      <c r="I8" s="2" t="n">
        <v>377.0</v>
      </c>
      <c r="J8" s="2" t="n">
        <v>384.0</v>
      </c>
      <c r="K8" s="2" t="n">
        <f si="0" t="shared"/>
        <v>2260.0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2514.0</v>
      </c>
      <c r="E9" s="2" t="n">
        <v>3323.0</v>
      </c>
      <c r="F9" s="2" t="n">
        <v>12926.0</v>
      </c>
      <c r="G9" s="2" t="n">
        <v>12047.0</v>
      </c>
      <c r="H9" s="2" t="n">
        <v>8861.0</v>
      </c>
      <c r="I9" s="2" t="n">
        <v>8268.0</v>
      </c>
      <c r="J9" s="2" t="n">
        <v>6795.0</v>
      </c>
      <c r="K9" s="2" t="n">
        <f si="0" t="shared"/>
        <v>54734.0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2225.0</v>
      </c>
      <c r="E10" s="2" t="n">
        <v>2194.0</v>
      </c>
      <c r="F10" s="2" t="n">
        <v>8372.0</v>
      </c>
      <c r="G10" s="2" t="n">
        <v>8728.0</v>
      </c>
      <c r="H10" s="2" t="n">
        <v>7640.0</v>
      </c>
      <c r="I10" s="2" t="n">
        <v>7115.0</v>
      </c>
      <c r="J10" s="2" t="n">
        <v>5778.0</v>
      </c>
      <c r="K10" s="2" t="n">
        <f si="0" t="shared"/>
        <v>42052.0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156.0</v>
      </c>
      <c r="E11" s="2" t="n">
        <v>304.0</v>
      </c>
      <c r="F11" s="2" t="n">
        <v>4667.0</v>
      </c>
      <c r="G11" s="2" t="n">
        <v>5177.0</v>
      </c>
      <c r="H11" s="2" t="n">
        <v>2375.0</v>
      </c>
      <c r="I11" s="2" t="n">
        <v>1119.0</v>
      </c>
      <c r="J11" s="2" t="n">
        <v>1145.0</v>
      </c>
      <c r="K11" s="2" t="n">
        <f si="0" t="shared"/>
        <v>14943.0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492.0</v>
      </c>
      <c r="E12" s="2" t="n">
        <v>766.0</v>
      </c>
      <c r="F12" s="2" t="n">
        <v>7043.0</v>
      </c>
      <c r="G12" s="2" t="n">
        <v>6998.0</v>
      </c>
      <c r="H12" s="2" t="n">
        <v>3441.0</v>
      </c>
      <c r="I12" s="2" t="n">
        <v>2750.0</v>
      </c>
      <c r="J12" s="2" t="n">
        <v>2884.0</v>
      </c>
      <c r="K12" s="2" t="n">
        <f si="0" t="shared"/>
        <v>24374.0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610.0</v>
      </c>
      <c r="E13" s="2" t="n">
        <v>1337.0</v>
      </c>
      <c r="F13" s="2" t="n">
        <v>5976.0</v>
      </c>
      <c r="G13" s="2" t="n">
        <v>9105.0</v>
      </c>
      <c r="H13" s="2" t="n">
        <v>6644.0</v>
      </c>
      <c r="I13" s="2" t="n">
        <v>3998.0</v>
      </c>
      <c r="J13" s="2" t="n">
        <v>3676.0</v>
      </c>
      <c r="K13" s="2" t="n">
        <f si="0" t="shared"/>
        <v>31346.0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635.0</v>
      </c>
      <c r="E14" s="2" t="n">
        <v>995.0</v>
      </c>
      <c r="F14" s="2" t="n">
        <v>10469.0</v>
      </c>
      <c r="G14" s="2" t="n">
        <v>9339.0</v>
      </c>
      <c r="H14" s="2" t="n">
        <v>4665.0</v>
      </c>
      <c r="I14" s="2" t="n">
        <v>4177.0</v>
      </c>
      <c r="J14" s="2" t="n">
        <v>3513.0</v>
      </c>
      <c r="K14" s="2" t="n">
        <f si="0" t="shared"/>
        <v>33793.0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51.0</v>
      </c>
      <c r="E15" s="2" t="n">
        <f ref="E15:J15" si="1" t="shared">E16-E9-E10-E11-E12-E13-E14</f>
        <v>78.0</v>
      </c>
      <c r="F15" s="2" t="n">
        <f si="1" t="shared"/>
        <v>339.0</v>
      </c>
      <c r="G15" s="2" t="n">
        <f si="1" t="shared"/>
        <v>358.0</v>
      </c>
      <c r="H15" s="2" t="n">
        <f si="1" t="shared"/>
        <v>229.0</v>
      </c>
      <c r="I15" s="2" t="n">
        <f si="1" t="shared"/>
        <v>238.0</v>
      </c>
      <c r="J15" s="2" t="n">
        <f si="1" t="shared"/>
        <v>232.0</v>
      </c>
      <c r="K15" s="2" t="n">
        <f si="0" t="shared"/>
        <v>1525.0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6683.0</v>
      </c>
      <c r="E16" s="2" t="n">
        <v>8997.0</v>
      </c>
      <c r="F16" s="2" t="n">
        <v>49792.0</v>
      </c>
      <c r="G16" s="2" t="n">
        <v>51752.0</v>
      </c>
      <c r="H16" s="2" t="n">
        <v>33855.0</v>
      </c>
      <c r="I16" s="2" t="n">
        <v>27665.0</v>
      </c>
      <c r="J16" s="2" t="n">
        <v>24023.0</v>
      </c>
      <c r="K16" s="2" t="n">
        <f si="0" t="shared"/>
        <v>202767.0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12.0</v>
      </c>
      <c r="E17" s="2" t="n">
        <f ref="E17:J17" si="2" t="shared">E18-E16-E3-E4-E5-E6-E7-E8</f>
        <v>41.0</v>
      </c>
      <c r="F17" s="2" t="n">
        <f si="2" t="shared"/>
        <v>230.0</v>
      </c>
      <c r="G17" s="2" t="n">
        <f si="2" t="shared"/>
        <v>272.0</v>
      </c>
      <c r="H17" s="2" t="n">
        <f si="2" t="shared"/>
        <v>275.0</v>
      </c>
      <c r="I17" s="2" t="n">
        <f si="2" t="shared"/>
        <v>177.0</v>
      </c>
      <c r="J17" s="2" t="n">
        <f si="2" t="shared"/>
        <v>76.0</v>
      </c>
      <c r="K17" s="2" t="n">
        <f si="0" t="shared"/>
        <v>1083.0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20567.0</v>
      </c>
      <c r="E18" s="2" t="n">
        <v>30663.0</v>
      </c>
      <c r="F18" s="2" t="n">
        <v>175440.0</v>
      </c>
      <c r="G18" s="2" t="n">
        <v>176747.0</v>
      </c>
      <c r="H18" s="2" t="n">
        <v>141539.0</v>
      </c>
      <c r="I18" s="2" t="n">
        <v>139213.0</v>
      </c>
      <c r="J18" s="2" t="n">
        <v>135631.0</v>
      </c>
      <c r="K18" s="2" t="n">
        <f si="0" t="shared"/>
        <v>819800.0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645.0</v>
      </c>
      <c r="E19" s="2" t="n">
        <v>773.0</v>
      </c>
      <c r="F19" s="2" t="n">
        <v>1041.0</v>
      </c>
      <c r="G19" s="2" t="n">
        <v>1945.0</v>
      </c>
      <c r="H19" s="2" t="n">
        <v>1785.0</v>
      </c>
      <c r="I19" s="2" t="n">
        <v>2010.0</v>
      </c>
      <c r="J19" s="2" t="n">
        <v>2533.0</v>
      </c>
      <c r="K19" s="2" t="n">
        <f si="0" t="shared"/>
        <v>10732.0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2358.0</v>
      </c>
      <c r="E20" s="2" t="n">
        <v>1835.0</v>
      </c>
      <c r="F20" s="2" t="n">
        <v>5503.0</v>
      </c>
      <c r="G20" s="2" t="n">
        <v>8900.0</v>
      </c>
      <c r="H20" s="2" t="n">
        <v>8641.0</v>
      </c>
      <c r="I20" s="2" t="n">
        <v>10075.0</v>
      </c>
      <c r="J20" s="2" t="n">
        <v>12658.0</v>
      </c>
      <c r="K20" s="2" t="n">
        <f si="0" t="shared"/>
        <v>49970.0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13.0</v>
      </c>
      <c r="E21" s="2" t="n">
        <v>10.0</v>
      </c>
      <c r="F21" s="2" t="n">
        <v>47.0</v>
      </c>
      <c r="G21" s="2" t="n">
        <v>114.0</v>
      </c>
      <c r="H21" s="2" t="n">
        <v>83.0</v>
      </c>
      <c r="I21" s="2" t="n">
        <v>70.0</v>
      </c>
      <c r="J21" s="2" t="n">
        <v>57.0</v>
      </c>
      <c r="K21" s="2" t="n">
        <f si="0" t="shared"/>
        <v>394.0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6.0</v>
      </c>
      <c r="F22" s="2" t="n">
        <v>74.0</v>
      </c>
      <c r="G22" s="2" t="n">
        <v>168.0</v>
      </c>
      <c r="H22" s="2" t="n">
        <v>107.0</v>
      </c>
      <c r="I22" s="2" t="n">
        <v>69.0</v>
      </c>
      <c r="J22" s="2" t="n">
        <v>60.0</v>
      </c>
      <c r="K22" s="2" t="n">
        <f si="0" t="shared"/>
        <v>497.0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2.0</v>
      </c>
      <c r="F23" s="2" t="n">
        <v>19.0</v>
      </c>
      <c r="G23" s="2" t="n">
        <v>50.0</v>
      </c>
      <c r="H23" s="2" t="n">
        <v>25.0</v>
      </c>
      <c r="I23" s="2" t="n">
        <v>19.0</v>
      </c>
      <c r="J23" s="2" t="n">
        <v>34.0</v>
      </c>
      <c r="K23" s="2" t="n">
        <f si="0" t="shared"/>
        <v>151.0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34.0</v>
      </c>
      <c r="F24" s="2" t="n">
        <f si="3" t="shared"/>
        <v>220.0</v>
      </c>
      <c r="G24" s="2" t="n">
        <f si="3" t="shared"/>
        <v>256.0</v>
      </c>
      <c r="H24" s="2" t="n">
        <f si="3" t="shared"/>
        <v>186.0</v>
      </c>
      <c r="I24" s="2" t="n">
        <f si="3" t="shared"/>
        <v>149.0</v>
      </c>
      <c r="J24" s="2" t="n">
        <f si="3" t="shared"/>
        <v>90.0</v>
      </c>
      <c r="K24" s="2" t="n">
        <f si="0" t="shared"/>
        <v>951.0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3047.0</v>
      </c>
      <c r="E25" s="2" t="n">
        <v>2660.0</v>
      </c>
      <c r="F25" s="2" t="n">
        <v>6904.0</v>
      </c>
      <c r="G25" s="2" t="n">
        <v>11433.0</v>
      </c>
      <c r="H25" s="2" t="n">
        <v>10827.0</v>
      </c>
      <c r="I25" s="2" t="n">
        <v>12392.0</v>
      </c>
      <c r="J25" s="2" t="n">
        <v>15432.0</v>
      </c>
      <c r="K25" s="2" t="n">
        <f si="0" t="shared"/>
        <v>62695.0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3.0</v>
      </c>
      <c r="F26" s="2" t="n">
        <v>85.0</v>
      </c>
      <c r="G26" s="2" t="n">
        <v>121.0</v>
      </c>
      <c r="H26" s="2" t="n">
        <v>149.0</v>
      </c>
      <c r="I26" s="2" t="n">
        <v>152.0</v>
      </c>
      <c r="J26" s="2" t="n">
        <v>216.0</v>
      </c>
      <c r="K26" s="2" t="n">
        <f si="0" t="shared"/>
        <v>734.0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107.0</v>
      </c>
      <c r="E27" s="2" t="n">
        <v>90.0</v>
      </c>
      <c r="F27" s="2" t="n">
        <v>817.0</v>
      </c>
      <c r="G27" s="2" t="n">
        <v>892.0</v>
      </c>
      <c r="H27" s="2" t="n">
        <v>878.0</v>
      </c>
      <c r="I27" s="2" t="n">
        <v>754.0</v>
      </c>
      <c r="J27" s="2" t="n">
        <v>640.0</v>
      </c>
      <c r="K27" s="2" t="n">
        <f si="0" t="shared"/>
        <v>4178.0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108.0</v>
      </c>
      <c r="E28" s="2" t="n">
        <v>183.0</v>
      </c>
      <c r="F28" s="2" t="n">
        <v>1158.0</v>
      </c>
      <c r="G28" s="2" t="n">
        <v>1490.0</v>
      </c>
      <c r="H28" s="2" t="n">
        <v>1656.0</v>
      </c>
      <c r="I28" s="2" t="n">
        <v>2418.0</v>
      </c>
      <c r="J28" s="2" t="n">
        <v>2166.0</v>
      </c>
      <c r="K28" s="2" t="n">
        <f si="0" t="shared"/>
        <v>9179.0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9.0</v>
      </c>
      <c r="E29" s="2" t="n">
        <v>19.0</v>
      </c>
      <c r="F29" s="2" t="n">
        <v>228.0</v>
      </c>
      <c r="G29" s="2" t="n">
        <v>493.0</v>
      </c>
      <c r="H29" s="2" t="n">
        <v>589.0</v>
      </c>
      <c r="I29" s="2" t="n">
        <v>424.0</v>
      </c>
      <c r="J29" s="2" t="n">
        <v>242.0</v>
      </c>
      <c r="K29" s="2" t="n">
        <f si="0" t="shared"/>
        <v>2004.0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25.0</v>
      </c>
      <c r="E30" s="2" t="n">
        <v>32.0</v>
      </c>
      <c r="F30" s="2" t="n">
        <v>335.0</v>
      </c>
      <c r="G30" s="2" t="n">
        <v>501.0</v>
      </c>
      <c r="H30" s="2" t="n">
        <v>503.0</v>
      </c>
      <c r="I30" s="2" t="n">
        <v>519.0</v>
      </c>
      <c r="J30" s="2" t="n">
        <v>486.0</v>
      </c>
      <c r="K30" s="2" t="n">
        <f si="0" t="shared"/>
        <v>2401.0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22.0</v>
      </c>
      <c r="E31" s="2" t="n">
        <v>10.0</v>
      </c>
      <c r="F31" s="2" t="n">
        <v>117.0</v>
      </c>
      <c r="G31" s="2" t="n">
        <v>231.0</v>
      </c>
      <c r="H31" s="2" t="n">
        <v>238.0</v>
      </c>
      <c r="I31" s="2" t="n">
        <v>280.0</v>
      </c>
      <c r="J31" s="2" t="n">
        <v>279.0</v>
      </c>
      <c r="K31" s="2" t="n">
        <f si="0" t="shared"/>
        <v>1177.0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9.0</v>
      </c>
      <c r="F32" s="2" t="n">
        <v>155.0</v>
      </c>
      <c r="G32" s="2" t="n">
        <v>306.0</v>
      </c>
      <c r="H32" s="2" t="n">
        <v>303.0</v>
      </c>
      <c r="I32" s="2" t="n">
        <v>179.0</v>
      </c>
      <c r="J32" s="2" t="n">
        <v>116.0</v>
      </c>
      <c r="K32" s="2" t="n">
        <f si="0" t="shared"/>
        <v>1084.0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118.0</v>
      </c>
      <c r="E33" s="2" t="n">
        <v>80.0</v>
      </c>
      <c r="F33" s="2" t="n">
        <v>772.0</v>
      </c>
      <c r="G33" s="2" t="n">
        <v>1216.0</v>
      </c>
      <c r="H33" s="2" t="n">
        <v>1083.0</v>
      </c>
      <c r="I33" s="2" t="n">
        <v>1356.0</v>
      </c>
      <c r="J33" s="2" t="n">
        <v>1344.0</v>
      </c>
      <c r="K33" s="2" t="n">
        <f si="0" t="shared"/>
        <v>5969.0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14.0</v>
      </c>
      <c r="E34" s="2" t="n">
        <v>9.0</v>
      </c>
      <c r="F34" s="2" t="n">
        <v>108.0</v>
      </c>
      <c r="G34" s="2" t="n">
        <v>142.0</v>
      </c>
      <c r="H34" s="2" t="n">
        <v>163.0</v>
      </c>
      <c r="I34" s="2" t="n">
        <v>168.0</v>
      </c>
      <c r="J34" s="2" t="n">
        <v>240.0</v>
      </c>
      <c r="K34" s="2" t="n">
        <f si="0" t="shared"/>
        <v>844.0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21.0</v>
      </c>
      <c r="G35" s="2" t="n">
        <v>65.0</v>
      </c>
      <c r="H35" s="2" t="n">
        <v>50.0</v>
      </c>
      <c r="I35" s="2" t="n">
        <v>29.0</v>
      </c>
      <c r="J35" s="2" t="n">
        <v>21.0</v>
      </c>
      <c r="K35" s="2" t="n">
        <f si="0" t="shared"/>
        <v>188.0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21.0</v>
      </c>
      <c r="E36" s="2" t="n">
        <v>7.0</v>
      </c>
      <c r="F36" s="2" t="n">
        <v>132.0</v>
      </c>
      <c r="G36" s="2" t="n">
        <v>156.0</v>
      </c>
      <c r="H36" s="2" t="n">
        <v>202.0</v>
      </c>
      <c r="I36" s="2" t="n">
        <v>177.0</v>
      </c>
      <c r="J36" s="2" t="n">
        <v>191.0</v>
      </c>
      <c r="K36" s="2" t="n">
        <f si="0" t="shared"/>
        <v>886.0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11.0</v>
      </c>
      <c r="E37" s="2" t="n">
        <v>30.0</v>
      </c>
      <c r="F37" s="2" t="n">
        <v>131.0</v>
      </c>
      <c r="G37" s="2" t="n">
        <v>319.0</v>
      </c>
      <c r="H37" s="2" t="n">
        <v>209.0</v>
      </c>
      <c r="I37" s="2" t="n">
        <v>146.0</v>
      </c>
      <c r="J37" s="2" t="n">
        <v>77.0</v>
      </c>
      <c r="K37" s="2" t="n">
        <f si="0" t="shared"/>
        <v>923.0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63.0</v>
      </c>
      <c r="E38" s="2" t="n">
        <f ref="E38:J38" si="4" t="shared">E39-E26-E27-E28-E29-E30-E31-E32-E33-E34-E35-E36-E37</f>
        <v>156.0</v>
      </c>
      <c r="F38" s="2" t="n">
        <f si="4" t="shared"/>
        <v>815.0</v>
      </c>
      <c r="G38" s="2" t="n">
        <f si="4" t="shared"/>
        <v>1300.0</v>
      </c>
      <c r="H38" s="2" t="n">
        <f si="4" t="shared"/>
        <v>1080.0</v>
      </c>
      <c r="I38" s="2" t="n">
        <f si="4" t="shared"/>
        <v>833.0</v>
      </c>
      <c r="J38" s="2" t="n">
        <f si="4" t="shared"/>
        <v>477.0</v>
      </c>
      <c r="K38" s="2" t="n">
        <f si="0" t="shared"/>
        <v>4724.0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523.0</v>
      </c>
      <c r="E39" s="2" t="n">
        <v>629.0</v>
      </c>
      <c r="F39" s="2" t="n">
        <v>4874.0</v>
      </c>
      <c r="G39" s="2" t="n">
        <v>7232.0</v>
      </c>
      <c r="H39" s="2" t="n">
        <v>7103.0</v>
      </c>
      <c r="I39" s="2" t="n">
        <v>7435.0</v>
      </c>
      <c r="J39" s="2" t="n">
        <v>6495.0</v>
      </c>
      <c r="K39" s="2" t="n">
        <f si="0" t="shared"/>
        <v>34291.0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470.0</v>
      </c>
      <c r="E40" s="2" t="n">
        <v>175.0</v>
      </c>
      <c r="F40" s="2" t="n">
        <v>649.0</v>
      </c>
      <c r="G40" s="2" t="n">
        <v>1576.0</v>
      </c>
      <c r="H40" s="2" t="n">
        <v>1287.0</v>
      </c>
      <c r="I40" s="2" t="n">
        <v>1421.0</v>
      </c>
      <c r="J40" s="2" t="n">
        <v>1883.0</v>
      </c>
      <c r="K40" s="2" t="n">
        <f si="0" t="shared"/>
        <v>7461.0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73.0</v>
      </c>
      <c r="E41" s="2" t="n">
        <v>37.0</v>
      </c>
      <c r="F41" s="2" t="n">
        <v>101.0</v>
      </c>
      <c r="G41" s="2" t="n">
        <v>235.0</v>
      </c>
      <c r="H41" s="2" t="n">
        <v>221.0</v>
      </c>
      <c r="I41" s="2" t="n">
        <v>196.0</v>
      </c>
      <c r="J41" s="2" t="n">
        <v>220.0</v>
      </c>
      <c r="K41" s="2" t="n">
        <f si="0" t="shared"/>
        <v>1083.0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5.0</v>
      </c>
      <c r="F42" s="2" t="n">
        <f si="5" t="shared"/>
        <v>54.0</v>
      </c>
      <c r="G42" s="2" t="n">
        <f si="5" t="shared"/>
        <v>49.0</v>
      </c>
      <c r="H42" s="2" t="n">
        <f si="5" t="shared"/>
        <v>42.0</v>
      </c>
      <c r="I42" s="2" t="n">
        <f si="5" t="shared"/>
        <v>43.0</v>
      </c>
      <c r="J42" s="2" t="n">
        <f si="5" t="shared"/>
        <v>53.0</v>
      </c>
      <c r="K42" s="2" t="n">
        <f si="0" t="shared"/>
        <v>255.0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552.0</v>
      </c>
      <c r="E43" s="2" t="n">
        <v>217.0</v>
      </c>
      <c r="F43" s="2" t="n">
        <v>804.0</v>
      </c>
      <c r="G43" s="2" t="n">
        <v>1860.0</v>
      </c>
      <c r="H43" s="2" t="n">
        <v>1550.0</v>
      </c>
      <c r="I43" s="2" t="n">
        <v>1660.0</v>
      </c>
      <c r="J43" s="2" t="n">
        <v>2156.0</v>
      </c>
      <c r="K43" s="2" t="n">
        <f si="0" t="shared"/>
        <v>8799.0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16.0</v>
      </c>
      <c r="E44" s="2" t="n">
        <v>10.0</v>
      </c>
      <c r="F44" s="2" t="n">
        <v>56.0</v>
      </c>
      <c r="G44" s="2" t="n">
        <v>101.0</v>
      </c>
      <c r="H44" s="2" t="n">
        <v>100.0</v>
      </c>
      <c r="I44" s="2" t="n">
        <v>82.0</v>
      </c>
      <c r="J44" s="2" t="n">
        <v>61.0</v>
      </c>
      <c r="K44" s="2" t="n">
        <f si="0" t="shared"/>
        <v>426.0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8.0</v>
      </c>
      <c r="F45" s="2" t="n">
        <f si="6" t="shared"/>
        <v>83.0</v>
      </c>
      <c r="G45" s="2" t="n">
        <f si="6" t="shared"/>
        <v>182.0</v>
      </c>
      <c r="H45" s="2" t="n">
        <f si="6" t="shared"/>
        <v>141.0</v>
      </c>
      <c r="I45" s="2" t="n">
        <f si="6" t="shared"/>
        <v>60.0</v>
      </c>
      <c r="J45" s="2" t="n">
        <f si="6" t="shared"/>
        <v>45.0</v>
      </c>
      <c r="K45" s="2" t="n">
        <f si="0" t="shared"/>
        <v>522.0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19.0</v>
      </c>
      <c r="E46" s="2" t="n">
        <v>18.0</v>
      </c>
      <c r="F46" s="2" t="n">
        <v>139.0</v>
      </c>
      <c r="G46" s="2" t="n">
        <v>283.0</v>
      </c>
      <c r="H46" s="2" t="n">
        <v>241.0</v>
      </c>
      <c r="I46" s="2" t="n">
        <v>142.0</v>
      </c>
      <c r="J46" s="2" t="n">
        <v>106.0</v>
      </c>
      <c r="K46" s="2" t="n">
        <f si="0" t="shared"/>
        <v>948.0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11.0</v>
      </c>
      <c r="E47" s="2" t="n">
        <v>3.0</v>
      </c>
      <c r="F47" s="2" t="n">
        <v>21.0</v>
      </c>
      <c r="G47" s="2" t="n">
        <v>31.0</v>
      </c>
      <c r="H47" s="2" t="n">
        <v>21.0</v>
      </c>
      <c r="I47" s="2" t="n">
        <v>17.0</v>
      </c>
      <c r="J47" s="2" t="n">
        <v>10.0</v>
      </c>
      <c r="K47" s="2" t="n">
        <f si="0" t="shared"/>
        <v>114.0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24719.0</v>
      </c>
      <c r="E48" s="2" t="n">
        <f ref="E48:J48" si="7" t="shared">E47+E46+E43+E39+E25+E18</f>
        <v>34190.0</v>
      </c>
      <c r="F48" s="2" t="n">
        <f si="7" t="shared"/>
        <v>188182.0</v>
      </c>
      <c r="G48" s="2" t="n">
        <f si="7" t="shared"/>
        <v>197586.0</v>
      </c>
      <c r="H48" s="2" t="n">
        <f si="7" t="shared"/>
        <v>161281.0</v>
      </c>
      <c r="I48" s="2" t="n">
        <f si="7" t="shared"/>
        <v>160859.0</v>
      </c>
      <c r="J48" s="2" t="n">
        <f si="7" t="shared"/>
        <v>159830.0</v>
      </c>
      <c r="K48" s="2" t="n">
        <f si="0" t="shared"/>
        <v>926647.0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